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syo-sv2\405文化スポーツ課\03スポーツ振興係\04社会体育の振興\02大会\4月　河岸段丘ウォーク\R6\9_参加申込受付・団体申込書\団体申込\"/>
    </mc:Choice>
  </mc:AlternateContent>
  <bookViews>
    <workbookView xWindow="720" yWindow="300" windowWidth="17985" windowHeight="7800" activeTab="1"/>
  </bookViews>
  <sheets>
    <sheet name="団体申込書" sheetId="10" r:id="rId1"/>
    <sheet name="参加者名簿" sheetId="14" r:id="rId2"/>
    <sheet name="【記入例】団体申込書" sheetId="13" r:id="rId3"/>
    <sheet name="【記入例】参加者名簿" sheetId="12" r:id="rId4"/>
    <sheet name="区分" sheetId="7" r:id="rId5"/>
  </sheets>
  <definedNames>
    <definedName name="_xlnm.Print_Area" localSheetId="3">【記入例】参加者名簿!$A$1:$L$28</definedName>
    <definedName name="_xlnm.Print_Area" localSheetId="2">【記入例】団体申込書!$A$1:$AL$56</definedName>
    <definedName name="_xlnm.Print_Area" localSheetId="1">参加者名簿!$A$1:$L$28</definedName>
    <definedName name="_xlnm.Print_Area" localSheetId="0">団体申込書!$A$1:$AL$56</definedName>
  </definedNames>
  <calcPr calcId="162913"/>
</workbook>
</file>

<file path=xl/calcChain.xml><?xml version="1.0" encoding="utf-8"?>
<calcChain xmlns="http://schemas.openxmlformats.org/spreadsheetml/2006/main">
  <c r="G3" i="14" l="1"/>
  <c r="G3" i="12"/>
  <c r="AA24" i="13"/>
  <c r="V23" i="13"/>
  <c r="R23" i="13"/>
  <c r="E23" i="13"/>
  <c r="E27" i="13" s="1"/>
  <c r="V27" i="13"/>
  <c r="R27" i="13"/>
  <c r="I23" i="13"/>
  <c r="I27" i="13" s="1"/>
  <c r="V23" i="10"/>
  <c r="V27" i="10" s="1"/>
  <c r="R23" i="10"/>
  <c r="R27" i="10" s="1"/>
  <c r="E23" i="10" l="1"/>
  <c r="E27" i="10" s="1"/>
  <c r="I23" i="10"/>
  <c r="I27" i="10" s="1"/>
  <c r="AA24" i="10" l="1"/>
</calcChain>
</file>

<file path=xl/comments1.xml><?xml version="1.0" encoding="utf-8"?>
<comments xmlns="http://schemas.openxmlformats.org/spreadsheetml/2006/main">
  <authors>
    <author>s_sports16</author>
  </authors>
  <commentList>
    <comment ref="N25" authorId="0" shapeId="0">
      <text>
        <r>
          <rPr>
            <sz val="11"/>
            <color indexed="81"/>
            <rFont val="MS P ゴシック"/>
            <family val="3"/>
            <charset val="128"/>
          </rPr>
          <t>大人200円
小・中学生100円
未就学児無料</t>
        </r>
      </text>
    </comment>
  </commentList>
</comments>
</file>

<file path=xl/comments2.xml><?xml version="1.0" encoding="utf-8"?>
<comments xmlns="http://schemas.openxmlformats.org/spreadsheetml/2006/main">
  <authors>
    <author>s_sports16</author>
  </authors>
  <commentList>
    <comment ref="N25" authorId="0" shapeId="0">
      <text>
        <r>
          <rPr>
            <sz val="11"/>
            <color indexed="81"/>
            <rFont val="MS P ゴシック"/>
            <family val="3"/>
            <charset val="128"/>
          </rPr>
          <t>大人200円
小・中学生100円
未就学児無料</t>
        </r>
      </text>
    </comment>
  </commentList>
</comments>
</file>

<file path=xl/sharedStrings.xml><?xml version="1.0" encoding="utf-8"?>
<sst xmlns="http://schemas.openxmlformats.org/spreadsheetml/2006/main" count="307" uniqueCount="104">
  <si>
    <t>申込日</t>
    <rPh sb="0" eb="2">
      <t>モウシコミ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</si>
  <si>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</si>
  <si>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</si>
  <si>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</si>
  <si>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</si>
  <si>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住  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</si>
  <si>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</si>
  <si>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大人</t>
    <rPh sb="0" eb="2">
      <t>オトナ</t>
    </rPh>
    <phoneticPr fontId="2"/>
  </si>
  <si>
    <t>受付日</t>
    <rPh sb="0" eb="2">
      <t>ウケツケ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</si>
  <si>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</si>
  <si>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信濃川河岸段丘ウォーク実行委員会事務局　行き</t>
    <rPh sb="0" eb="11">
      <t>シナノガワ</t>
    </rPh>
    <rPh sb="11" eb="13">
      <t>ジッコウ</t>
    </rPh>
    <phoneticPr fontId="2"/>
  </si>
  <si>
    <t>Mail　syougai-sp@city.ojiya.niigata.jp</t>
  </si>
  <si>
    <t>人　数</t>
    <rPh sb="0" eb="1">
      <t>ヒト</t>
    </rPh>
    <rPh sb="2" eb="3">
      <t>スウ</t>
    </rPh>
    <phoneticPr fontId="2"/>
  </si>
  <si>
    <t>料　金</t>
    <rPh sb="0" eb="1">
      <t>リョウ</t>
    </rPh>
    <rPh sb="2" eb="3">
      <t>カネ</t>
    </rPh>
    <phoneticPr fontId="2"/>
  </si>
  <si>
    <t>小  計</t>
    <rPh sb="0" eb="1">
      <t>ショウ</t>
    </rPh>
    <rPh sb="3" eb="4">
      <t>ケイ</t>
    </rPh>
    <phoneticPr fontId="2"/>
  </si>
  <si>
    <t>円</t>
    <rPh sb="0" eb="1">
      <t>エン</t>
    </rPh>
    <phoneticPr fontId="2"/>
  </si>
  <si>
    <t>〒</t>
    <phoneticPr fontId="2"/>
  </si>
  <si>
    <t>－</t>
    <phoneticPr fontId="2"/>
  </si>
  <si>
    <t>川西支所前バス停</t>
  </si>
  <si>
    <t>小千谷駅前</t>
    <phoneticPr fontId="2"/>
  </si>
  <si>
    <t>小千谷市役所</t>
    <phoneticPr fontId="2"/>
  </si>
  <si>
    <t>小千谷市総合体育館</t>
    <phoneticPr fontId="2"/>
  </si>
  <si>
    <t>十日町駅西口</t>
    <phoneticPr fontId="2"/>
  </si>
  <si>
    <t>十日町市役所前</t>
    <phoneticPr fontId="2"/>
  </si>
  <si>
    <t>十日町市中里体育館</t>
    <phoneticPr fontId="2"/>
  </si>
  <si>
    <t>旧真人住民センター前</t>
    <rPh sb="0" eb="1">
      <t>キュウ</t>
    </rPh>
    <phoneticPr fontId="2"/>
  </si>
  <si>
    <t>　　　月　    　日　</t>
    <rPh sb="3" eb="4">
      <t>ガツ</t>
    </rPh>
    <rPh sb="10" eb="11">
      <t>ニチ</t>
    </rPh>
    <phoneticPr fontId="2"/>
  </si>
  <si>
    <t>申 込 責 任 者</t>
    <rPh sb="0" eb="1">
      <t>サル</t>
    </rPh>
    <rPh sb="2" eb="3">
      <t>コ</t>
    </rPh>
    <rPh sb="4" eb="5">
      <t>セキ</t>
    </rPh>
    <rPh sb="6" eb="7">
      <t>ニン</t>
    </rPh>
    <rPh sb="8" eb="9">
      <t>シャ</t>
    </rPh>
    <phoneticPr fontId="2"/>
  </si>
  <si>
    <t>フリガナ</t>
    <phoneticPr fontId="2"/>
  </si>
  <si>
    <t>○</t>
  </si>
  <si>
    <t>【問合せ・申込書送付先】</t>
    <rPh sb="1" eb="2">
      <t>ト</t>
    </rPh>
    <rPh sb="2" eb="3">
      <t>アワ</t>
    </rPh>
    <rPh sb="5" eb="8">
      <t>モウシコミショ</t>
    </rPh>
    <rPh sb="8" eb="10">
      <t>ソウフ</t>
    </rPh>
    <rPh sb="10" eb="11">
      <t>サキ</t>
    </rPh>
    <phoneticPr fontId="2"/>
  </si>
  <si>
    <t>信濃川河岸段丘ウォーク実行委員会事務局</t>
    <rPh sb="0" eb="11">
      <t>シ</t>
    </rPh>
    <rPh sb="11" eb="13">
      <t>ジッコウ</t>
    </rPh>
    <rPh sb="13" eb="16">
      <t>イインカイ</t>
    </rPh>
    <rPh sb="16" eb="19">
      <t>ジムキョク</t>
    </rPh>
    <phoneticPr fontId="2"/>
  </si>
  <si>
    <t>〒947-0035　新潟県小千谷市大字桜町4915　小千谷市総合体育館内</t>
    <rPh sb="10" eb="13">
      <t>ニイガタケン</t>
    </rPh>
    <rPh sb="13" eb="17">
      <t>オヂヤシ</t>
    </rPh>
    <rPh sb="17" eb="19">
      <t>オオアザ</t>
    </rPh>
    <rPh sb="19" eb="21">
      <t>サクラマチ</t>
    </rPh>
    <rPh sb="26" eb="30">
      <t>オヂヤシ</t>
    </rPh>
    <rPh sb="30" eb="32">
      <t>ソウゴウ</t>
    </rPh>
    <rPh sb="32" eb="35">
      <t>タイイクカン</t>
    </rPh>
    <rPh sb="35" eb="36">
      <t>ナイ</t>
    </rPh>
    <phoneticPr fontId="2"/>
  </si>
  <si>
    <t>TEL 0258-83-0077（平日 午前8時30分～午後5時）</t>
    <rPh sb="17" eb="19">
      <t>ヘイジツ</t>
    </rPh>
    <rPh sb="20" eb="22">
      <t>ゴゼン</t>
    </rPh>
    <rPh sb="23" eb="24">
      <t>ジ</t>
    </rPh>
    <rPh sb="26" eb="27">
      <t>フン</t>
    </rPh>
    <rPh sb="28" eb="30">
      <t>ゴゴ</t>
    </rPh>
    <rPh sb="31" eb="32">
      <t>ジ</t>
    </rPh>
    <phoneticPr fontId="2"/>
  </si>
  <si>
    <t>FAX　0258-83-0078</t>
    <phoneticPr fontId="2"/>
  </si>
  <si>
    <t>FAXがある場合は記入してください。</t>
    <phoneticPr fontId="2"/>
  </si>
  <si>
    <r>
      <t xml:space="preserve">窓口
</t>
    </r>
    <r>
      <rPr>
        <sz val="9"/>
        <rFont val="Meiryo UI"/>
        <family val="3"/>
        <charset val="128"/>
      </rPr>
      <t>現金支払</t>
    </r>
    <rPh sb="0" eb="2">
      <t>マドグチ</t>
    </rPh>
    <rPh sb="3" eb="5">
      <t>ゲンキン</t>
    </rPh>
    <rPh sb="5" eb="7">
      <t>シハライ</t>
    </rPh>
    <phoneticPr fontId="2"/>
  </si>
  <si>
    <t>（</t>
    <phoneticPr fontId="2"/>
  </si>
  <si>
    <t>中里15kmコース</t>
    <rPh sb="0" eb="2">
      <t>ナカサト</t>
    </rPh>
    <phoneticPr fontId="2"/>
  </si>
  <si>
    <t>小千谷12kmコース</t>
    <rPh sb="0" eb="3">
      <t>オヂヤ</t>
    </rPh>
    <phoneticPr fontId="2"/>
  </si>
  <si>
    <t>＜振込み先＞</t>
    <rPh sb="1" eb="3">
      <t>フリコミ</t>
    </rPh>
    <rPh sb="4" eb="5">
      <t>サキ</t>
    </rPh>
    <phoneticPr fontId="2"/>
  </si>
  <si>
    <t>第四北越銀行（金融機関コード0140）　小千谷中央支店（支店コード451）</t>
  </si>
  <si>
    <t>口座番号:</t>
    <rPh sb="0" eb="2">
      <t>コウザ</t>
    </rPh>
    <rPh sb="2" eb="4">
      <t>バンゴウ</t>
    </rPh>
    <phoneticPr fontId="2"/>
  </si>
  <si>
    <t>口座名義:</t>
    <rPh sb="0" eb="2">
      <t>コウザ</t>
    </rPh>
    <rPh sb="2" eb="4">
      <t>メイギ</t>
    </rPh>
    <phoneticPr fontId="2"/>
  </si>
  <si>
    <t>×</t>
  </si>
  <si>
    <t>小千谷ウォーキング倶楽部</t>
    <rPh sb="0" eb="3">
      <t>オヂヤ</t>
    </rPh>
    <rPh sb="9" eb="12">
      <t>クラブ</t>
    </rPh>
    <phoneticPr fontId="2"/>
  </si>
  <si>
    <t>しなのがわ　あゆみ</t>
    <phoneticPr fontId="2"/>
  </si>
  <si>
    <t>信濃川　歩</t>
    <rPh sb="0" eb="3">
      <t>シナノガワ</t>
    </rPh>
    <rPh sb="4" eb="5">
      <t>アユミ</t>
    </rPh>
    <phoneticPr fontId="2"/>
  </si>
  <si>
    <t>947</t>
    <phoneticPr fontId="2"/>
  </si>
  <si>
    <t>0035</t>
    <phoneticPr fontId="2"/>
  </si>
  <si>
    <t>090-1234-567×</t>
    <phoneticPr fontId="2"/>
  </si>
  <si>
    <t>0258-83-0078</t>
    <phoneticPr fontId="2"/>
  </si>
  <si>
    <t>氏　　名</t>
    <phoneticPr fontId="2" alignment="distributed"/>
  </si>
  <si>
    <t>信濃川　花子</t>
    <rPh sb="0" eb="3">
      <t>シナノガワ</t>
    </rPh>
    <rPh sb="4" eb="6">
      <t>ハナコ</t>
    </rPh>
    <phoneticPr fontId="2"/>
  </si>
  <si>
    <t>信濃川　太郎</t>
    <rPh sb="0" eb="3">
      <t>シナノガワ</t>
    </rPh>
    <rPh sb="4" eb="6">
      <t>タロウ</t>
    </rPh>
    <phoneticPr fontId="2"/>
  </si>
  <si>
    <t>津南　一郎</t>
    <rPh sb="0" eb="2">
      <t>ツナン</t>
    </rPh>
    <rPh sb="3" eb="5">
      <t>イチロウ</t>
    </rPh>
    <phoneticPr fontId="2"/>
  </si>
  <si>
    <t>十日町　二郎</t>
    <rPh sb="0" eb="3">
      <t>トオカマチ</t>
    </rPh>
    <rPh sb="4" eb="6">
      <t>ジロウ</t>
    </rPh>
    <phoneticPr fontId="2"/>
  </si>
  <si>
    <r>
      <t xml:space="preserve">銀行
</t>
    </r>
    <r>
      <rPr>
        <sz val="9"/>
        <rFont val="Meiryo UI"/>
        <family val="3"/>
        <charset val="128"/>
      </rPr>
      <t>口座振込</t>
    </r>
    <rPh sb="0" eb="2">
      <t>ギンコウ</t>
    </rPh>
    <rPh sb="3" eb="5">
      <t>コウザ</t>
    </rPh>
    <rPh sb="5" eb="7">
      <t>フリコミ</t>
    </rPh>
    <phoneticPr fontId="2"/>
  </si>
  <si>
    <t>日振込予定）</t>
    <rPh sb="0" eb="1">
      <t>ニチ</t>
    </rPh>
    <rPh sb="1" eb="3">
      <t>フリコミ</t>
    </rPh>
    <rPh sb="3" eb="5">
      <t>ヨテイ</t>
    </rPh>
    <phoneticPr fontId="2"/>
  </si>
  <si>
    <t>×</t>
    <phoneticPr fontId="2"/>
  </si>
  <si>
    <t>利用なし</t>
    <rPh sb="0" eb="2">
      <t>リヨウ</t>
    </rPh>
    <phoneticPr fontId="2"/>
  </si>
  <si>
    <t>小千谷　三郎</t>
    <rPh sb="0" eb="3">
      <t>オヂヤ</t>
    </rPh>
    <rPh sb="4" eb="6">
      <t>サブロウ</t>
    </rPh>
    <phoneticPr fontId="2"/>
  </si>
  <si>
    <t>参加申込書【団体用】</t>
    <rPh sb="0" eb="2">
      <t>サンカ</t>
    </rPh>
    <rPh sb="2" eb="5">
      <t>モウシコミショ</t>
    </rPh>
    <rPh sb="6" eb="9">
      <t>ダンタイヨウ</t>
    </rPh>
    <phoneticPr fontId="2"/>
  </si>
  <si>
    <t>※振込依頼人名には、「団体名（カタカナ）」を入力ください。</t>
    <rPh sb="1" eb="3">
      <t>フリコミ</t>
    </rPh>
    <rPh sb="3" eb="5">
      <t>イライ</t>
    </rPh>
    <rPh sb="5" eb="6">
      <t>ニン</t>
    </rPh>
    <rPh sb="6" eb="7">
      <t>メイ</t>
    </rPh>
    <rPh sb="11" eb="13">
      <t>ダンタイ</t>
    </rPh>
    <rPh sb="13" eb="14">
      <t>メイ</t>
    </rPh>
    <rPh sb="22" eb="24">
      <t>ニュウリョク</t>
    </rPh>
    <phoneticPr fontId="2"/>
  </si>
  <si>
    <t>コース</t>
    <phoneticPr fontId="2" alignment="distributed"/>
  </si>
  <si>
    <t>ゼッケン
№</t>
    <phoneticPr fontId="2"/>
  </si>
  <si>
    <t>メールアドレス</t>
    <phoneticPr fontId="2"/>
  </si>
  <si>
    <t>新潟県小千谷市大字桜町4915</t>
    <rPh sb="0" eb="3">
      <t>ニイガタケン</t>
    </rPh>
    <rPh sb="3" eb="7">
      <t>オヂヤシ</t>
    </rPh>
    <rPh sb="7" eb="9">
      <t>オオアザ</t>
    </rPh>
    <rPh sb="9" eb="11">
      <t>サクラマチ</t>
    </rPh>
    <phoneticPr fontId="2"/>
  </si>
  <si>
    <t>大人</t>
    <rPh sb="0" eb="2">
      <t>オトナ</t>
    </rPh>
    <phoneticPr fontId="2"/>
  </si>
  <si>
    <t>小・中学生</t>
    <rPh sb="0" eb="1">
      <t>ショウ</t>
    </rPh>
    <rPh sb="2" eb="5">
      <t>チュウガクセイ</t>
    </rPh>
    <phoneticPr fontId="2"/>
  </si>
  <si>
    <t>未就学児</t>
    <rPh sb="0" eb="4">
      <t>ミシュウガクジ</t>
    </rPh>
    <phoneticPr fontId="2"/>
  </si>
  <si>
    <t>○</t>
    <phoneticPr fontId="2"/>
  </si>
  <si>
    <t>区分（○を付けてください。）</t>
    <rPh sb="0" eb="2">
      <t>クブン</t>
    </rPh>
    <rPh sb="5" eb="6">
      <t>ツ</t>
    </rPh>
    <phoneticPr fontId="2"/>
  </si>
  <si>
    <t>臨時バス
乗り場№</t>
    <rPh sb="0" eb="2">
      <t>リンジ</t>
    </rPh>
    <rPh sb="5" eb="6">
      <t>ノ</t>
    </rPh>
    <rPh sb="7" eb="8">
      <t>バ</t>
    </rPh>
    <phoneticPr fontId="2"/>
  </si>
  <si>
    <t>小千谷12㎞</t>
    <rPh sb="0" eb="3">
      <t>オヂヤ</t>
    </rPh>
    <phoneticPr fontId="2"/>
  </si>
  <si>
    <t>中里15㎞</t>
    <rPh sb="0" eb="2">
      <t>ナカサト</t>
    </rPh>
    <phoneticPr fontId="2"/>
  </si>
  <si>
    <t>代表者（申込責任者）</t>
    <rPh sb="0" eb="3">
      <t>ダイヒョウシャ</t>
    </rPh>
    <rPh sb="4" eb="6">
      <t>モウシコミ</t>
    </rPh>
    <rPh sb="6" eb="9">
      <t>セキニンシャ</t>
    </rPh>
    <phoneticPr fontId="2" alignment="distributed"/>
  </si>
  <si>
    <t>※太線の中を必ず記入してください。
※名簿はコースごとに作成してください。
※データで作成し、行が不足する場合は、追加しても構いません。</t>
    <rPh sb="6" eb="7">
      <t>カナラ</t>
    </rPh>
    <rPh sb="8" eb="10">
      <t>キニュウ</t>
    </rPh>
    <rPh sb="19" eb="21">
      <t>メイボ</t>
    </rPh>
    <rPh sb="28" eb="30">
      <t>サクセイ</t>
    </rPh>
    <rPh sb="43" eb="45">
      <t>サクセイ</t>
    </rPh>
    <rPh sb="47" eb="48">
      <t>ギョウ</t>
    </rPh>
    <rPh sb="49" eb="51">
      <t>フソク</t>
    </rPh>
    <rPh sb="53" eb="55">
      <t>バアイ</t>
    </rPh>
    <rPh sb="57" eb="59">
      <t>ツイカ</t>
    </rPh>
    <rPh sb="62" eb="63">
      <t>カマ</t>
    </rPh>
    <phoneticPr fontId="2" alignment="distributed"/>
  </si>
  <si>
    <t>FAX 0258-83-0078（午前9時～午後9時30分）</t>
    <rPh sb="28" eb="29">
      <t>フン</t>
    </rPh>
    <phoneticPr fontId="2"/>
  </si>
  <si>
    <t>合計金額</t>
    <rPh sb="0" eb="2">
      <t>ゴウケイ</t>
    </rPh>
    <rPh sb="2" eb="4">
      <t>キンガク</t>
    </rPh>
    <phoneticPr fontId="2"/>
  </si>
  <si>
    <t>・窓口申込み</t>
    <rPh sb="1" eb="3">
      <t>マドグチ</t>
    </rPh>
    <rPh sb="3" eb="5">
      <t>モウシコミ</t>
    </rPh>
    <phoneticPr fontId="2"/>
  </si>
  <si>
    <t>・FAX、メール申込み</t>
    <rPh sb="8" eb="10">
      <t>モウシコ</t>
    </rPh>
    <phoneticPr fontId="2"/>
  </si>
  <si>
    <t>シナノガワカガンダンキュウウォークジムキョク　ダイヒョウ　ハマ　ヨウイチ</t>
    <phoneticPr fontId="2"/>
  </si>
  <si>
    <t>普通口座</t>
    <rPh sb="0" eb="4">
      <t>フツウコウザ</t>
    </rPh>
    <phoneticPr fontId="2"/>
  </si>
  <si>
    <t>■申込み・参加料お支払い方法（※定員に達し次第締め切ります。）</t>
    <rPh sb="1" eb="3">
      <t>モウシコミ</t>
    </rPh>
    <rPh sb="5" eb="8">
      <t>サンカリョウ</t>
    </rPh>
    <rPh sb="9" eb="11">
      <t>シハラ</t>
    </rPh>
    <rPh sb="12" eb="14">
      <t>ホウホウ</t>
    </rPh>
    <phoneticPr fontId="2"/>
  </si>
  <si>
    <r>
      <t>　『参加申込書【団体用】』と『参加者名簿【団体申込用】』を記入し、信濃川河岸段丘ウォーク実行委員会事務局へ、FAXまたはメールにて送信してください。『参加料（臨時バス料金含む）』は、</t>
    </r>
    <r>
      <rPr>
        <b/>
        <sz val="11"/>
        <rFont val="Meiryo UI"/>
        <family val="3"/>
        <charset val="128"/>
      </rPr>
      <t>４月17日（水）まで</t>
    </r>
    <r>
      <rPr>
        <sz val="11"/>
        <rFont val="Meiryo UI"/>
        <family val="3"/>
        <charset val="128"/>
      </rPr>
      <t>に、下記口座へお振込みください（振込手数料はご負担ください。）。</t>
    </r>
    <rPh sb="29" eb="31">
      <t>キニュウ</t>
    </rPh>
    <rPh sb="33" eb="44">
      <t>シ</t>
    </rPh>
    <rPh sb="44" eb="46">
      <t>ジッコウ</t>
    </rPh>
    <rPh sb="46" eb="49">
      <t>イインカイ</t>
    </rPh>
    <rPh sb="49" eb="52">
      <t>ジムキョク</t>
    </rPh>
    <rPh sb="65" eb="67">
      <t>ソウシン</t>
    </rPh>
    <rPh sb="92" eb="93">
      <t>ガツ</t>
    </rPh>
    <rPh sb="95" eb="96">
      <t>ニチ</t>
    </rPh>
    <rPh sb="97" eb="98">
      <t>スイ</t>
    </rPh>
    <rPh sb="117" eb="119">
      <t>フリコミ</t>
    </rPh>
    <rPh sb="119" eb="122">
      <t>テスウリョウ</t>
    </rPh>
    <rPh sb="124" eb="126">
      <t>フタン</t>
    </rPh>
    <phoneticPr fontId="2"/>
  </si>
  <si>
    <t>信濃川河岸段丘ウォーク事務局　代表　波間　陽一</t>
    <rPh sb="18" eb="20">
      <t>ナミマ</t>
    </rPh>
    <rPh sb="21" eb="23">
      <t>ヨウイチ</t>
    </rPh>
    <phoneticPr fontId="2"/>
  </si>
  <si>
    <t>Mail　bunkasports-sp@city.ojiya.niigata.jp</t>
    <phoneticPr fontId="2"/>
  </si>
  <si>
    <r>
      <t>　『参加申込書【団体用】』と『参加者名簿【団体申込用】』を記入し、『参加料（臨時バス料金含む）』を添えて、</t>
    </r>
    <r>
      <rPr>
        <b/>
        <sz val="11"/>
        <rFont val="Meiryo UI"/>
        <family val="3"/>
        <charset val="128"/>
      </rPr>
      <t>４月24日（水）までに小千谷市総合体育館窓口</t>
    </r>
    <r>
      <rPr>
        <sz val="11"/>
        <rFont val="Meiryo UI"/>
        <family val="3"/>
        <charset val="128"/>
      </rPr>
      <t>でお申込みください。参加料のお支払い方法は、現金のみです。</t>
    </r>
    <rPh sb="29" eb="31">
      <t>キニュウ</t>
    </rPh>
    <rPh sb="34" eb="36">
      <t>サンカ</t>
    </rPh>
    <rPh sb="36" eb="37">
      <t>リョウ</t>
    </rPh>
    <rPh sb="38" eb="40">
      <t>リンジ</t>
    </rPh>
    <rPh sb="42" eb="44">
      <t>リョウキン</t>
    </rPh>
    <rPh sb="44" eb="45">
      <t>フク</t>
    </rPh>
    <rPh sb="49" eb="50">
      <t>ソ</t>
    </rPh>
    <rPh sb="54" eb="55">
      <t>ガツ</t>
    </rPh>
    <rPh sb="57" eb="58">
      <t>ニチ</t>
    </rPh>
    <rPh sb="59" eb="60">
      <t>スイ</t>
    </rPh>
    <rPh sb="64" eb="67">
      <t>オヂヤ</t>
    </rPh>
    <rPh sb="67" eb="68">
      <t>シ</t>
    </rPh>
    <rPh sb="68" eb="70">
      <t>ソウゴウ</t>
    </rPh>
    <rPh sb="70" eb="73">
      <t>タイイクカン</t>
    </rPh>
    <rPh sb="73" eb="75">
      <t>マドグチ</t>
    </rPh>
    <rPh sb="77" eb="79">
      <t>モウシコ</t>
    </rPh>
    <rPh sb="85" eb="88">
      <t>サンカリョウ</t>
    </rPh>
    <rPh sb="90" eb="92">
      <t>シハラ</t>
    </rPh>
    <rPh sb="93" eb="95">
      <t>ホウホウ</t>
    </rPh>
    <rPh sb="97" eb="99">
      <t>ゲンキン</t>
    </rPh>
    <phoneticPr fontId="2"/>
  </si>
  <si>
    <t>臨時バス料金</t>
    <rPh sb="0" eb="2">
      <t>リンジ</t>
    </rPh>
    <rPh sb="4" eb="6">
      <t>リョウキン</t>
    </rPh>
    <phoneticPr fontId="2"/>
  </si>
  <si>
    <t>スタート前シャトル
バス料金</t>
    <rPh sb="4" eb="5">
      <t>マエ</t>
    </rPh>
    <rPh sb="12" eb="14">
      <t>リョウキン</t>
    </rPh>
    <phoneticPr fontId="2"/>
  </si>
  <si>
    <r>
      <t xml:space="preserve">参加料・バス料金支払方法
</t>
    </r>
    <r>
      <rPr>
        <sz val="9"/>
        <rFont val="Meiryo UI"/>
        <family val="3"/>
        <charset val="128"/>
      </rPr>
      <t>（○印をつけてください。）</t>
    </r>
    <rPh sb="0" eb="3">
      <t>サンカリョウ</t>
    </rPh>
    <rPh sb="6" eb="8">
      <t>リョウキン</t>
    </rPh>
    <rPh sb="8" eb="10">
      <t>シハライ</t>
    </rPh>
    <rPh sb="10" eb="12">
      <t>ホウホウ</t>
    </rPh>
    <rPh sb="15" eb="16">
      <t>ジルシ</t>
    </rPh>
    <phoneticPr fontId="2"/>
  </si>
  <si>
    <r>
      <t xml:space="preserve">※概ね10名以上でお申込みの場合に使用してください。
※バス料金は、要項記載の臨時バス料金表などを確認してください。
</t>
    </r>
    <r>
      <rPr>
        <b/>
        <sz val="10.5"/>
        <rFont val="Meiryo UI"/>
        <family val="3"/>
        <charset val="128"/>
      </rPr>
      <t>※大会当日のスタート受付について
　申込みされた代表の方へ、ゼッケン、バス乗車券などを参加人数分窓口でお渡しします（口座振込申込みの場合は、後日郵送します）。あらかじめ各参加者へ配布し、大会当日、必ず持参してください。</t>
    </r>
    <rPh sb="1" eb="2">
      <t>オオム</t>
    </rPh>
    <rPh sb="5" eb="6">
      <t>メイ</t>
    </rPh>
    <rPh sb="6" eb="8">
      <t>イジョウ</t>
    </rPh>
    <rPh sb="10" eb="12">
      <t>モウシコ</t>
    </rPh>
    <rPh sb="14" eb="16">
      <t>バアイ</t>
    </rPh>
    <rPh sb="17" eb="19">
      <t>シヨウ</t>
    </rPh>
    <rPh sb="36" eb="38">
      <t>キサイ</t>
    </rPh>
    <rPh sb="60" eb="62">
      <t>タイカイ</t>
    </rPh>
    <rPh sb="62" eb="64">
      <t>トウジツ</t>
    </rPh>
    <rPh sb="69" eb="71">
      <t>ウケツケ</t>
    </rPh>
    <rPh sb="77" eb="79">
      <t>モウシコミ</t>
    </rPh>
    <rPh sb="83" eb="85">
      <t>ダイヒョウ</t>
    </rPh>
    <rPh sb="86" eb="87">
      <t>カタ</t>
    </rPh>
    <rPh sb="96" eb="99">
      <t>ジョウシャケン</t>
    </rPh>
    <rPh sb="102" eb="104">
      <t>サンカ</t>
    </rPh>
    <rPh sb="104" eb="107">
      <t>ニンズウブン</t>
    </rPh>
    <rPh sb="107" eb="109">
      <t>マドグチ</t>
    </rPh>
    <rPh sb="111" eb="112">
      <t>ワタ</t>
    </rPh>
    <rPh sb="117" eb="119">
      <t>コウザ</t>
    </rPh>
    <rPh sb="119" eb="121">
      <t>フリコミ</t>
    </rPh>
    <rPh sb="121" eb="123">
      <t>モウシコミ</t>
    </rPh>
    <rPh sb="125" eb="127">
      <t>バアイ</t>
    </rPh>
    <rPh sb="129" eb="131">
      <t>ゴジツ</t>
    </rPh>
    <rPh sb="131" eb="133">
      <t>ユウソウ</t>
    </rPh>
    <rPh sb="143" eb="147">
      <t>カクサンカシャ</t>
    </rPh>
    <rPh sb="148" eb="150">
      <t>ハイフ</t>
    </rPh>
    <rPh sb="152" eb="154">
      <t>タイカイ</t>
    </rPh>
    <rPh sb="154" eb="156">
      <t>トウジツ</t>
    </rPh>
    <rPh sb="157" eb="158">
      <t>カナラ</t>
    </rPh>
    <rPh sb="159" eb="161">
      <t>ジサン</t>
    </rPh>
    <phoneticPr fontId="2"/>
  </si>
  <si>
    <t>第37回信濃川河岸段丘ウォーク</t>
    <rPh sb="0" eb="1">
      <t>ダイ</t>
    </rPh>
    <rPh sb="3" eb="4">
      <t>カイ</t>
    </rPh>
    <rPh sb="4" eb="7">
      <t>シナノガワ</t>
    </rPh>
    <rPh sb="7" eb="9">
      <t>カガン</t>
    </rPh>
    <rPh sb="9" eb="11">
      <t>ダンキュウ</t>
    </rPh>
    <phoneticPr fontId="2"/>
  </si>
  <si>
    <t>Mail　bunkasports-sp@city.ojiya.niigata.jp</t>
    <phoneticPr fontId="2"/>
  </si>
  <si>
    <t>第37回信濃川河岸段丘ウォーク</t>
    <rPh sb="0" eb="1">
      <t>ダイ</t>
    </rPh>
    <rPh sb="3" eb="4">
      <t>カイ</t>
    </rPh>
    <rPh sb="4" eb="15">
      <t>シナノガワ</t>
    </rPh>
    <phoneticPr fontId="2"/>
  </si>
  <si>
    <t>bunkasports-sp@city.ojiya.niigata.jp</t>
    <phoneticPr fontId="2"/>
  </si>
  <si>
    <t>十日町市越後妻有交流館キナーレ</t>
    <rPh sb="0" eb="4">
      <t>トオカマチシ</t>
    </rPh>
    <rPh sb="4" eb="11">
      <t>エチゴツマアリコウリュウカン</t>
    </rPh>
    <phoneticPr fontId="2"/>
  </si>
  <si>
    <t>連
番</t>
    <rPh sb="0" eb="1">
      <t>レン</t>
    </rPh>
    <rPh sb="2" eb="3">
      <t>バン</t>
    </rPh>
    <phoneticPr fontId="2"/>
  </si>
  <si>
    <t>大会当日連絡が取れる番号</t>
    <rPh sb="0" eb="4">
      <t>タイカイトウジツ</t>
    </rPh>
    <phoneticPr fontId="2"/>
  </si>
  <si>
    <t>■コース別参加人数・参加料金・バス代金</t>
    <rPh sb="4" eb="5">
      <t>ベツ</t>
    </rPh>
    <rPh sb="5" eb="7">
      <t>サンカ</t>
    </rPh>
    <rPh sb="7" eb="9">
      <t>ニンズウ</t>
    </rPh>
    <rPh sb="10" eb="12">
      <t>サンカ</t>
    </rPh>
    <rPh sb="12" eb="14">
      <t>リョウキン</t>
    </rPh>
    <rPh sb="17" eb="19">
      <t>ダイキン</t>
    </rPh>
    <phoneticPr fontId="2"/>
  </si>
  <si>
    <t>参加者名簿【団体用】</t>
    <rPh sb="0" eb="3">
      <t>サンカシャ</t>
    </rPh>
    <rPh sb="3" eb="5">
      <t>メイボ</t>
    </rPh>
    <rPh sb="6" eb="8">
      <t>ダンタイ</t>
    </rPh>
    <rPh sb="8" eb="9">
      <t>ヨウ</t>
    </rPh>
    <phoneticPr fontId="2"/>
  </si>
  <si>
    <t>信濃川　歩</t>
    <rPh sb="0" eb="3">
      <t>シナノガワ</t>
    </rPh>
    <rPh sb="4" eb="5">
      <t>アユ</t>
    </rPh>
    <phoneticPr fontId="2"/>
  </si>
  <si>
    <r>
      <t>小千谷12kmコーススタート前シャトルバス料金事前支払い</t>
    </r>
    <r>
      <rPr>
        <sz val="8"/>
        <rFont val="Meiryo UI"/>
        <family val="3"/>
        <charset val="128"/>
      </rPr>
      <t>（○を付けてください。）</t>
    </r>
    <rPh sb="0" eb="3">
      <t>オヂヤ</t>
    </rPh>
    <rPh sb="14" eb="15">
      <t>マエ</t>
    </rPh>
    <rPh sb="21" eb="23">
      <t>リョウキン</t>
    </rPh>
    <rPh sb="23" eb="25">
      <t>ジゼン</t>
    </rPh>
    <rPh sb="25" eb="27">
      <t>シハライ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</si>
</sst>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円&quot;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i/>
      <sz val="14"/>
      <color rgb="FFFF0000"/>
      <name val="HG丸ｺﾞｼｯｸM-PRO"/>
      <family val="3"/>
      <charset val="128"/>
    </font>
    <font>
      <i/>
      <sz val="10"/>
      <color rgb="FFFF0000"/>
      <name val="HG丸ｺﾞｼｯｸM-PRO"/>
      <family val="3"/>
      <charset val="128"/>
    </font>
    <font>
      <i/>
      <sz val="12"/>
      <color rgb="FFFF0000"/>
      <name val="HG丸ｺﾞｼｯｸM-PRO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6"/>
      <name val="Meiryo UI"/>
      <family val="3"/>
      <charset val="128"/>
    </font>
    <font>
      <b/>
      <i/>
      <sz val="16"/>
      <color rgb="FFFF0000"/>
      <name val="HG丸ｺﾞｼｯｸM-PRO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13" fillId="0" borderId="9" xfId="0" applyFont="1" applyBorder="1" applyAlignment="1" applyProtection="1">
      <alignment vertical="center" wrapText="1"/>
    </xf>
    <xf numFmtId="0" fontId="11" fillId="0" borderId="27" xfId="0" applyFont="1" applyBorder="1" applyAlignment="1" applyProtection="1">
      <alignment horizontal="center" vertical="center" shrinkToFit="1"/>
    </xf>
    <xf numFmtId="49" fontId="4" fillId="0" borderId="2" xfId="0" applyNumberFormat="1" applyFont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10" fillId="0" borderId="2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indent="2"/>
    </xf>
    <xf numFmtId="0" fontId="8" fillId="0" borderId="19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6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 wrapText="1"/>
    </xf>
    <xf numFmtId="49" fontId="17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distributed" vertical="center" justifyLastLine="1"/>
    </xf>
    <xf numFmtId="49" fontId="7" fillId="0" borderId="0" xfId="0" applyNumberFormat="1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justifyLastLine="1" shrinkToFit="1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13" fillId="0" borderId="0" xfId="0" applyFont="1" applyFill="1" applyBorder="1" applyAlignment="1" applyProtection="1">
      <alignment vertical="top" shrinkToFit="1"/>
    </xf>
    <xf numFmtId="0" fontId="5" fillId="0" borderId="66" xfId="0" applyFont="1" applyBorder="1" applyAlignment="1" applyProtection="1">
      <alignment horizontal="right" vertical="center" shrinkToFit="1"/>
      <protection locked="0"/>
    </xf>
    <xf numFmtId="0" fontId="5" fillId="0" borderId="86" xfId="0" applyFont="1" applyBorder="1" applyAlignment="1" applyProtection="1">
      <alignment horizontal="left" vertical="center" shrinkToFit="1"/>
      <protection locked="0"/>
    </xf>
    <xf numFmtId="0" fontId="23" fillId="0" borderId="66" xfId="0" applyFont="1" applyBorder="1" applyAlignment="1" applyProtection="1">
      <alignment horizontal="right"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176" fontId="11" fillId="0" borderId="0" xfId="0" applyNumberFormat="1" applyFont="1" applyFill="1" applyBorder="1" applyAlignment="1" applyProtection="1">
      <alignment vertical="top"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shrinkToFit="1"/>
    </xf>
    <xf numFmtId="0" fontId="5" fillId="0" borderId="0" xfId="0" applyFont="1" applyFill="1" applyBorder="1" applyAlignment="1" applyProtection="1">
      <alignment wrapText="1" shrinkToFit="1"/>
    </xf>
    <xf numFmtId="0" fontId="5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center" shrinkToFit="1"/>
    </xf>
    <xf numFmtId="176" fontId="11" fillId="0" borderId="9" xfId="0" applyNumberFormat="1" applyFont="1" applyBorder="1" applyAlignment="1" applyProtection="1">
      <alignment vertical="center" shrinkToFi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indent="2"/>
    </xf>
    <xf numFmtId="0" fontId="4" fillId="0" borderId="0" xfId="0" applyFont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 wrapText="1"/>
    </xf>
    <xf numFmtId="49" fontId="17" fillId="0" borderId="0" xfId="0" applyNumberFormat="1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 justifyLastLine="1" shrinkToFit="1"/>
    </xf>
    <xf numFmtId="0" fontId="4" fillId="0" borderId="0" xfId="0" applyFont="1" applyAlignment="1" applyProtection="1">
      <alignment horizontal="center" vertical="center" wrapText="1"/>
    </xf>
    <xf numFmtId="0" fontId="5" fillId="0" borderId="85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wrapText="1"/>
    </xf>
    <xf numFmtId="0" fontId="23" fillId="0" borderId="85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5" fillId="0" borderId="83" xfId="0" applyFont="1" applyBorder="1" applyAlignment="1" applyProtection="1">
      <alignment horizontal="right" vertical="center" shrinkToFit="1"/>
      <protection locked="0"/>
    </xf>
    <xf numFmtId="0" fontId="5" fillId="0" borderId="91" xfId="0" applyFont="1" applyBorder="1" applyAlignment="1" applyProtection="1">
      <alignment horizontal="left" vertical="center" shrinkToFit="1"/>
      <protection locked="0"/>
    </xf>
    <xf numFmtId="0" fontId="5" fillId="0" borderId="90" xfId="0" applyFont="1" applyBorder="1" applyAlignment="1" applyProtection="1">
      <alignment horizontal="right" vertical="center" shrinkToFit="1"/>
      <protection locked="0"/>
    </xf>
    <xf numFmtId="0" fontId="5" fillId="0" borderId="92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93" xfId="0" applyFont="1" applyBorder="1" applyAlignment="1" applyProtection="1">
      <alignment horizontal="center" vertical="center" shrinkToFit="1"/>
      <protection locked="0"/>
    </xf>
    <xf numFmtId="0" fontId="23" fillId="0" borderId="93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wrapText="1" justifyLastLine="1" shrinkToFit="1"/>
    </xf>
    <xf numFmtId="0" fontId="4" fillId="0" borderId="0" xfId="0" applyFont="1" applyAlignment="1" applyProtection="1">
      <alignment horizontal="left" shrinkToFi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shrinkToFit="1"/>
    </xf>
    <xf numFmtId="0" fontId="4" fillId="0" borderId="22" xfId="0" applyFont="1" applyBorder="1" applyAlignment="1" applyProtection="1">
      <alignment horizontal="center" shrinkToFit="1"/>
    </xf>
    <xf numFmtId="0" fontId="4" fillId="0" borderId="9" xfId="0" applyFont="1" applyBorder="1" applyAlignment="1" applyProtection="1">
      <alignment horizontal="center" shrinkToFit="1"/>
    </xf>
    <xf numFmtId="0" fontId="4" fillId="0" borderId="21" xfId="0" applyFont="1" applyBorder="1" applyAlignment="1" applyProtection="1">
      <alignment horizontal="center" shrinkToFit="1"/>
    </xf>
    <xf numFmtId="0" fontId="6" fillId="3" borderId="32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 shrinkToFit="1"/>
    </xf>
    <xf numFmtId="0" fontId="6" fillId="3" borderId="12" xfId="0" applyFont="1" applyFill="1" applyBorder="1" applyAlignment="1" applyProtection="1">
      <alignment horizontal="center" vertical="center" shrinkToFit="1"/>
    </xf>
    <xf numFmtId="0" fontId="6" fillId="3" borderId="61" xfId="0" applyFont="1" applyFill="1" applyBorder="1" applyAlignment="1" applyProtection="1">
      <alignment horizontal="center" vertical="center" shrinkToFit="1"/>
    </xf>
    <xf numFmtId="0" fontId="6" fillId="3" borderId="62" xfId="0" applyFont="1" applyFill="1" applyBorder="1" applyAlignment="1" applyProtection="1">
      <alignment horizontal="center" vertical="center" shrinkToFit="1"/>
    </xf>
    <xf numFmtId="0" fontId="6" fillId="3" borderId="63" xfId="0" applyFont="1" applyFill="1" applyBorder="1" applyAlignment="1" applyProtection="1">
      <alignment horizontal="center" vertical="center" shrinkToFit="1"/>
    </xf>
    <xf numFmtId="38" fontId="5" fillId="0" borderId="14" xfId="1" applyFont="1" applyBorder="1" applyAlignment="1" applyProtection="1">
      <alignment horizontal="right" vertical="center" shrinkToFit="1"/>
      <protection locked="0"/>
    </xf>
    <xf numFmtId="38" fontId="5" fillId="0" borderId="33" xfId="1" applyFont="1" applyBorder="1" applyAlignment="1" applyProtection="1">
      <alignment horizontal="right" vertical="center" shrinkToFit="1"/>
      <protection locked="0"/>
    </xf>
    <xf numFmtId="38" fontId="5" fillId="0" borderId="12" xfId="1" applyFont="1" applyBorder="1" applyAlignment="1" applyProtection="1">
      <alignment horizontal="right" vertical="center" shrinkToFit="1"/>
      <protection locked="0"/>
    </xf>
    <xf numFmtId="38" fontId="5" fillId="0" borderId="64" xfId="1" applyFont="1" applyBorder="1" applyAlignment="1" applyProtection="1">
      <alignment horizontal="right" vertical="center" shrinkToFit="1"/>
      <protection locked="0"/>
    </xf>
    <xf numFmtId="38" fontId="5" fillId="0" borderId="62" xfId="1" applyFont="1" applyBorder="1" applyAlignment="1" applyProtection="1">
      <alignment horizontal="right" vertical="center" shrinkToFit="1"/>
      <protection locked="0"/>
    </xf>
    <xf numFmtId="38" fontId="5" fillId="0" borderId="63" xfId="1" applyFont="1" applyBorder="1" applyAlignment="1" applyProtection="1">
      <alignment horizontal="right" vertical="center" shrinkToFit="1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wrapText="1" shrinkToFit="1"/>
    </xf>
    <xf numFmtId="176" fontId="14" fillId="0" borderId="32" xfId="0" applyNumberFormat="1" applyFont="1" applyBorder="1" applyAlignment="1" applyProtection="1">
      <alignment horizontal="center" vertical="center" shrinkToFit="1"/>
    </xf>
    <xf numFmtId="176" fontId="14" fillId="0" borderId="33" xfId="0" applyNumberFormat="1" applyFont="1" applyBorder="1" applyAlignment="1" applyProtection="1">
      <alignment horizontal="center" vertical="center" shrinkToFit="1"/>
    </xf>
    <xf numFmtId="176" fontId="14" fillId="0" borderId="19" xfId="0" applyNumberFormat="1" applyFont="1" applyBorder="1" applyAlignment="1" applyProtection="1">
      <alignment horizontal="center" vertical="center" shrinkToFit="1"/>
    </xf>
    <xf numFmtId="176" fontId="14" fillId="0" borderId="0" xfId="0" applyNumberFormat="1" applyFont="1" applyBorder="1" applyAlignment="1" applyProtection="1">
      <alignment horizontal="center" vertical="center" shrinkToFit="1"/>
    </xf>
    <xf numFmtId="176" fontId="14" fillId="0" borderId="8" xfId="0" applyNumberFormat="1" applyFont="1" applyBorder="1" applyAlignment="1" applyProtection="1">
      <alignment horizontal="center" vertical="center" shrinkToFit="1"/>
    </xf>
    <xf numFmtId="176" fontId="14" fillId="0" borderId="9" xfId="0" applyNumberFormat="1" applyFont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top" shrinkToFit="1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38" fontId="5" fillId="0" borderId="41" xfId="1" applyFont="1" applyBorder="1" applyAlignment="1" applyProtection="1">
      <alignment horizontal="right" vertical="center" shrinkToFit="1"/>
    </xf>
    <xf numFmtId="38" fontId="5" fillId="0" borderId="39" xfId="1" applyFont="1" applyBorder="1" applyAlignment="1" applyProtection="1">
      <alignment horizontal="right" vertical="center" shrinkToFit="1"/>
    </xf>
    <xf numFmtId="38" fontId="5" fillId="0" borderId="40" xfId="1" applyFont="1" applyBorder="1" applyAlignment="1" applyProtection="1">
      <alignment horizontal="right" vertical="center" shrinkToFit="1"/>
    </xf>
    <xf numFmtId="38" fontId="5" fillId="0" borderId="42" xfId="1" applyFont="1" applyBorder="1" applyAlignment="1" applyProtection="1">
      <alignment horizontal="right" vertical="center" shrinkToFit="1"/>
    </xf>
    <xf numFmtId="38" fontId="5" fillId="0" borderId="24" xfId="1" applyFont="1" applyBorder="1" applyAlignment="1" applyProtection="1">
      <alignment horizontal="right" vertical="center" shrinkToFit="1"/>
      <protection locked="0"/>
    </xf>
    <xf numFmtId="38" fontId="5" fillId="0" borderId="65" xfId="1" applyFont="1" applyBorder="1" applyAlignment="1" applyProtection="1">
      <alignment horizontal="right" vertical="center" shrinkToFit="1"/>
      <protection locked="0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0" fontId="7" fillId="3" borderId="52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53" xfId="0" applyFont="1" applyFill="1" applyBorder="1" applyAlignment="1" applyProtection="1">
      <alignment horizontal="center" vertical="center"/>
    </xf>
    <xf numFmtId="38" fontId="5" fillId="0" borderId="57" xfId="1" applyFont="1" applyBorder="1" applyAlignment="1" applyProtection="1">
      <alignment horizontal="right" vertical="center" shrinkToFit="1"/>
    </xf>
    <xf numFmtId="38" fontId="5" fillId="0" borderId="55" xfId="1" applyFont="1" applyBorder="1" applyAlignment="1" applyProtection="1">
      <alignment horizontal="right" vertical="center" shrinkToFit="1"/>
    </xf>
    <xf numFmtId="38" fontId="5" fillId="0" borderId="59" xfId="1" applyFont="1" applyBorder="1" applyAlignment="1" applyProtection="1">
      <alignment horizontal="right" vertical="center" shrinkToFit="1"/>
    </xf>
    <xf numFmtId="38" fontId="5" fillId="0" borderId="58" xfId="1" applyFont="1" applyBorder="1" applyAlignment="1" applyProtection="1">
      <alignment horizontal="right" vertical="center" shrinkToFit="1"/>
    </xf>
    <xf numFmtId="38" fontId="5" fillId="0" borderId="16" xfId="1" applyFont="1" applyBorder="1" applyAlignment="1" applyProtection="1">
      <alignment horizontal="right" vertical="center" shrinkToFit="1"/>
    </xf>
    <xf numFmtId="38" fontId="5" fillId="0" borderId="60" xfId="1" applyFont="1" applyBorder="1" applyAlignment="1" applyProtection="1">
      <alignment horizontal="right" vertical="center" shrinkToFit="1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</xf>
    <xf numFmtId="38" fontId="5" fillId="0" borderId="48" xfId="1" applyFont="1" applyBorder="1" applyAlignment="1" applyProtection="1">
      <alignment horizontal="right" vertical="center" shrinkToFit="1"/>
      <protection locked="0"/>
    </xf>
    <xf numFmtId="38" fontId="5" fillId="0" borderId="46" xfId="1" applyFont="1" applyBorder="1" applyAlignment="1" applyProtection="1">
      <alignment horizontal="right" vertical="center" shrinkToFit="1"/>
      <protection locked="0"/>
    </xf>
    <xf numFmtId="38" fontId="5" fillId="0" borderId="47" xfId="1" applyFont="1" applyBorder="1" applyAlignment="1" applyProtection="1">
      <alignment horizontal="right" vertical="center" shrinkToFit="1"/>
      <protection locked="0"/>
    </xf>
    <xf numFmtId="38" fontId="5" fillId="0" borderId="49" xfId="1" applyFont="1" applyBorder="1" applyAlignment="1" applyProtection="1">
      <alignment horizontal="right" vertical="center" shrinkToFit="1"/>
      <protection locked="0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38" fontId="5" fillId="0" borderId="56" xfId="1" applyFont="1" applyBorder="1" applyAlignment="1" applyProtection="1">
      <alignment horizontal="right" vertical="center" shrinkToFit="1"/>
    </xf>
    <xf numFmtId="38" fontId="5" fillId="0" borderId="17" xfId="1" applyFont="1" applyBorder="1" applyAlignment="1" applyProtection="1">
      <alignment horizontal="right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20" xfId="0" applyFont="1" applyFill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77" fontId="12" fillId="0" borderId="34" xfId="0" applyNumberFormat="1" applyFont="1" applyBorder="1" applyAlignment="1" applyProtection="1">
      <alignment horizontal="center" vertical="center"/>
    </xf>
    <xf numFmtId="177" fontId="12" fillId="0" borderId="35" xfId="0" applyNumberFormat="1" applyFont="1" applyBorder="1" applyAlignment="1" applyProtection="1">
      <alignment horizontal="center" vertical="center"/>
    </xf>
    <xf numFmtId="177" fontId="12" fillId="0" borderId="36" xfId="0" applyNumberFormat="1" applyFont="1" applyBorder="1" applyAlignment="1" applyProtection="1">
      <alignment horizontal="center" vertical="center"/>
    </xf>
    <xf numFmtId="177" fontId="12" fillId="0" borderId="37" xfId="0" applyNumberFormat="1" applyFont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vertical="center" shrinkToFit="1"/>
    </xf>
    <xf numFmtId="0" fontId="12" fillId="0" borderId="28" xfId="0" applyFont="1" applyFill="1" applyBorder="1" applyAlignment="1" applyProtection="1">
      <alignment horizontal="center" vertical="center" shrinkToFit="1"/>
    </xf>
    <xf numFmtId="0" fontId="12" fillId="0" borderId="29" xfId="0" applyFont="1" applyFill="1" applyBorder="1" applyAlignment="1" applyProtection="1">
      <alignment horizontal="center" vertical="center" shrinkToFit="1"/>
    </xf>
    <xf numFmtId="0" fontId="24" fillId="3" borderId="32" xfId="0" applyFont="1" applyFill="1" applyBorder="1" applyAlignment="1" applyProtection="1">
      <alignment horizontal="center" vertical="center" wrapText="1" shrinkToFit="1"/>
    </xf>
    <xf numFmtId="0" fontId="24" fillId="3" borderId="33" xfId="0" applyFont="1" applyFill="1" applyBorder="1" applyAlignment="1" applyProtection="1">
      <alignment horizontal="center" vertical="center" wrapText="1" shrinkToFit="1"/>
    </xf>
    <xf numFmtId="0" fontId="24" fillId="3" borderId="12" xfId="0" applyFont="1" applyFill="1" applyBorder="1" applyAlignment="1" applyProtection="1">
      <alignment horizontal="center" vertical="center" wrapText="1" shrinkToFit="1"/>
    </xf>
    <xf numFmtId="0" fontId="24" fillId="3" borderId="61" xfId="0" applyFont="1" applyFill="1" applyBorder="1" applyAlignment="1" applyProtection="1">
      <alignment horizontal="center" vertical="center" wrapText="1" shrinkToFit="1"/>
    </xf>
    <xf numFmtId="0" fontId="24" fillId="3" borderId="62" xfId="0" applyFont="1" applyFill="1" applyBorder="1" applyAlignment="1" applyProtection="1">
      <alignment horizontal="center" vertical="center" wrapText="1" shrinkToFit="1"/>
    </xf>
    <xf numFmtId="0" fontId="24" fillId="3" borderId="63" xfId="0" applyFont="1" applyFill="1" applyBorder="1" applyAlignment="1" applyProtection="1">
      <alignment horizontal="center" vertical="center" wrapText="1" shrinkToFit="1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6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49" fontId="11" fillId="0" borderId="27" xfId="0" applyNumberFormat="1" applyFont="1" applyBorder="1" applyAlignment="1" applyProtection="1">
      <alignment horizontal="center" vertical="center" shrinkToFit="1"/>
      <protection locked="0"/>
    </xf>
    <xf numFmtId="0" fontId="11" fillId="0" borderId="84" xfId="0" applyFont="1" applyBorder="1" applyAlignment="1" applyProtection="1">
      <alignment horizontal="left" vertical="center" shrinkToFit="1"/>
      <protection locked="0"/>
    </xf>
    <xf numFmtId="0" fontId="11" fillId="0" borderId="27" xfId="0" applyFont="1" applyBorder="1" applyAlignment="1" applyProtection="1">
      <alignment horizontal="left" vertical="center" shrinkToFit="1"/>
      <protection locked="0"/>
    </xf>
    <xf numFmtId="0" fontId="11" fillId="0" borderId="29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11" fillId="0" borderId="69" xfId="0" applyFont="1" applyBorder="1" applyAlignment="1" applyProtection="1">
      <alignment horizontal="left" vertical="center" shrinkToFit="1"/>
      <protection locked="0"/>
    </xf>
    <xf numFmtId="0" fontId="11" fillId="0" borderId="78" xfId="0" applyFont="1" applyBorder="1" applyAlignment="1" applyProtection="1">
      <alignment horizontal="left" vertical="center" shrinkToFit="1"/>
      <protection locked="0"/>
    </xf>
    <xf numFmtId="0" fontId="11" fillId="0" borderId="79" xfId="0" applyFont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shrinkToFit="1"/>
    </xf>
    <xf numFmtId="0" fontId="12" fillId="0" borderId="4" xfId="0" applyFont="1" applyBorder="1" applyAlignment="1" applyProtection="1">
      <alignment horizontal="left" shrinkToFit="1"/>
    </xf>
    <xf numFmtId="0" fontId="12" fillId="0" borderId="22" xfId="0" applyFont="1" applyBorder="1" applyAlignment="1" applyProtection="1">
      <alignment horizontal="left" shrinkToFit="1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60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 indent="2"/>
    </xf>
    <xf numFmtId="0" fontId="14" fillId="0" borderId="0" xfId="0" applyFont="1" applyAlignment="1" applyProtection="1">
      <alignment horizontal="left" vertical="top"/>
    </xf>
    <xf numFmtId="0" fontId="14" fillId="0" borderId="9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distributed" vertical="center" justifyLastLine="1"/>
    </xf>
    <xf numFmtId="0" fontId="7" fillId="3" borderId="44" xfId="0" applyFont="1" applyFill="1" applyBorder="1" applyAlignment="1" applyProtection="1">
      <alignment horizontal="distributed" vertical="center" justifyLastLine="1"/>
    </xf>
    <xf numFmtId="0" fontId="7" fillId="3" borderId="10" xfId="0" applyFont="1" applyFill="1" applyBorder="1" applyAlignment="1" applyProtection="1">
      <alignment horizontal="distributed" vertical="center" justifyLastLine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69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6" fillId="3" borderId="77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 justifyLastLine="1" shrinkToFit="1"/>
      <protection locked="0"/>
    </xf>
    <xf numFmtId="0" fontId="11" fillId="0" borderId="37" xfId="0" applyFont="1" applyBorder="1" applyAlignment="1" applyProtection="1">
      <alignment horizontal="center" vertical="center" justifyLastLine="1" shrinkToFit="1"/>
      <protection locked="0"/>
    </xf>
    <xf numFmtId="0" fontId="4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left" vertical="center"/>
    </xf>
    <xf numFmtId="0" fontId="13" fillId="0" borderId="21" xfId="0" applyFont="1" applyBorder="1" applyAlignment="1" applyProtection="1">
      <alignment horizontal="left" vertical="center"/>
    </xf>
    <xf numFmtId="0" fontId="7" fillId="3" borderId="80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83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82" xfId="0" applyFont="1" applyFill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justifyLastLine="1" shrinkToFit="1"/>
    </xf>
    <xf numFmtId="0" fontId="4" fillId="0" borderId="3" xfId="0" applyFont="1" applyBorder="1" applyAlignment="1" applyProtection="1">
      <alignment horizontal="center" vertical="center" justifyLastLine="1" shrinkToFit="1"/>
    </xf>
    <xf numFmtId="0" fontId="4" fillId="0" borderId="11" xfId="0" applyFont="1" applyBorder="1" applyAlignment="1" applyProtection="1">
      <alignment horizontal="center" vertical="center" wrapText="1" justifyLastLine="1" shrinkToFit="1"/>
    </xf>
    <xf numFmtId="0" fontId="4" fillId="0" borderId="44" xfId="0" applyFont="1" applyBorder="1" applyAlignment="1" applyProtection="1">
      <alignment horizontal="center" vertical="center" wrapText="1" justifyLastLine="1" shrinkToFit="1"/>
    </xf>
    <xf numFmtId="0" fontId="4" fillId="0" borderId="10" xfId="0" applyFont="1" applyBorder="1" applyAlignment="1" applyProtection="1">
      <alignment horizontal="center" vertical="center" wrapText="1" justifyLastLine="1" shrinkToFit="1"/>
    </xf>
    <xf numFmtId="49" fontId="8" fillId="0" borderId="0" xfId="0" applyNumberFormat="1" applyFont="1" applyAlignment="1" applyProtection="1">
      <alignment horizontal="center" vertical="center" wrapText="1"/>
    </xf>
    <xf numFmtId="49" fontId="17" fillId="0" borderId="0" xfId="0" applyNumberFormat="1" applyFont="1" applyBorder="1" applyAlignment="1" applyProtection="1">
      <alignment horizontal="center" vertical="center" wrapText="1"/>
    </xf>
    <xf numFmtId="0" fontId="11" fillId="0" borderId="72" xfId="0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1" fillId="0" borderId="72" xfId="0" applyFont="1" applyBorder="1" applyAlignment="1" applyProtection="1">
      <alignment horizontal="center" vertical="center" shrinkToFit="1"/>
    </xf>
    <xf numFmtId="0" fontId="11" fillId="0" borderId="70" xfId="0" applyFont="1" applyBorder="1" applyAlignment="1" applyProtection="1">
      <alignment horizontal="center" vertical="center" shrinkToFit="1"/>
    </xf>
    <xf numFmtId="0" fontId="11" fillId="0" borderId="71" xfId="0" applyFont="1" applyBorder="1" applyAlignment="1" applyProtection="1">
      <alignment horizontal="center" vertical="center" shrinkToFit="1"/>
    </xf>
    <xf numFmtId="49" fontId="8" fillId="0" borderId="0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9" fontId="6" fillId="0" borderId="75" xfId="0" applyNumberFormat="1" applyFont="1" applyBorder="1" applyAlignment="1" applyProtection="1">
      <alignment horizontal="center" vertical="center" shrinkToFit="1"/>
    </xf>
    <xf numFmtId="49" fontId="6" fillId="0" borderId="74" xfId="0" applyNumberFormat="1" applyFont="1" applyBorder="1" applyAlignment="1" applyProtection="1">
      <alignment horizontal="center" vertical="center" shrinkToFit="1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89" xfId="0" applyFont="1" applyBorder="1" applyAlignment="1" applyProtection="1">
      <alignment horizontal="center" vertical="center" shrinkToFit="1"/>
      <protection locked="0"/>
    </xf>
    <xf numFmtId="0" fontId="5" fillId="0" borderId="90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69" xfId="0" applyFont="1" applyBorder="1" applyAlignment="1" applyProtection="1">
      <alignment horizontal="center" vertical="center" shrinkToFit="1"/>
      <protection locked="0"/>
    </xf>
    <xf numFmtId="0" fontId="19" fillId="0" borderId="74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center" vertical="center" justifyLastLine="1" shrinkToFit="1"/>
      <protection locked="0"/>
    </xf>
    <xf numFmtId="0" fontId="19" fillId="0" borderId="37" xfId="0" applyFont="1" applyBorder="1" applyAlignment="1" applyProtection="1">
      <alignment horizontal="center" vertical="center" justifyLastLine="1" shrinkToFit="1"/>
      <protection locked="0"/>
    </xf>
    <xf numFmtId="0" fontId="22" fillId="0" borderId="84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19" fillId="0" borderId="17" xfId="0" applyFont="1" applyBorder="1" applyAlignment="1" applyProtection="1">
      <alignment horizontal="left" vertical="center" shrinkToFit="1"/>
      <protection locked="0"/>
    </xf>
    <xf numFmtId="0" fontId="19" fillId="0" borderId="69" xfId="0" applyFont="1" applyBorder="1" applyAlignment="1" applyProtection="1">
      <alignment horizontal="left" vertical="center" shrinkToFit="1"/>
      <protection locked="0"/>
    </xf>
    <xf numFmtId="0" fontId="19" fillId="0" borderId="78" xfId="0" applyFont="1" applyBorder="1" applyAlignment="1" applyProtection="1">
      <alignment horizontal="left" vertical="center" shrinkToFit="1"/>
      <protection locked="0"/>
    </xf>
    <xf numFmtId="0" fontId="19" fillId="0" borderId="79" xfId="0" applyFont="1" applyBorder="1" applyAlignment="1" applyProtection="1">
      <alignment horizontal="left" vertical="center" shrinkToFit="1"/>
      <protection locked="0"/>
    </xf>
    <xf numFmtId="0" fontId="19" fillId="0" borderId="16" xfId="0" applyFont="1" applyBorder="1" applyAlignment="1" applyProtection="1">
      <alignment horizontal="left" vertical="center" shrinkToFit="1"/>
      <protection locked="0"/>
    </xf>
    <xf numFmtId="0" fontId="19" fillId="0" borderId="60" xfId="0" applyFont="1" applyBorder="1" applyAlignment="1" applyProtection="1">
      <alignment horizontal="left" vertical="center" shrinkToFit="1"/>
      <protection locked="0"/>
    </xf>
    <xf numFmtId="0" fontId="19" fillId="0" borderId="2" xfId="0" applyFont="1" applyBorder="1" applyAlignment="1" applyProtection="1">
      <alignment horizontal="left" vertical="center" shrinkToFit="1"/>
      <protection locked="0"/>
    </xf>
    <xf numFmtId="0" fontId="19" fillId="0" borderId="66" xfId="0" applyFont="1" applyBorder="1" applyAlignment="1" applyProtection="1">
      <alignment horizontal="left" vertical="center" shrinkToFit="1"/>
      <protection locked="0"/>
    </xf>
    <xf numFmtId="0" fontId="19" fillId="0" borderId="85" xfId="0" applyFont="1" applyBorder="1" applyAlignment="1" applyProtection="1">
      <alignment horizontal="left" vertical="center" shrinkToFit="1"/>
      <protection locked="0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82" xfId="0" applyFont="1" applyFill="1" applyBorder="1" applyAlignment="1" applyProtection="1">
      <alignment horizontal="center" vertical="center"/>
      <protection locked="0"/>
    </xf>
    <xf numFmtId="49" fontId="19" fillId="0" borderId="27" xfId="0" applyNumberFormat="1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shrinkToFit="1"/>
    </xf>
    <xf numFmtId="38" fontId="21" fillId="0" borderId="14" xfId="1" applyFont="1" applyBorder="1" applyAlignment="1" applyProtection="1">
      <alignment horizontal="right" vertical="center" shrinkToFit="1"/>
      <protection locked="0"/>
    </xf>
    <xf numFmtId="38" fontId="21" fillId="0" borderId="33" xfId="1" applyFont="1" applyBorder="1" applyAlignment="1" applyProtection="1">
      <alignment horizontal="right" vertical="center" shrinkToFit="1"/>
      <protection locked="0"/>
    </xf>
    <xf numFmtId="38" fontId="21" fillId="0" borderId="12" xfId="1" applyFont="1" applyBorder="1" applyAlignment="1" applyProtection="1">
      <alignment horizontal="right" vertical="center" shrinkToFit="1"/>
      <protection locked="0"/>
    </xf>
    <xf numFmtId="38" fontId="21" fillId="0" borderId="48" xfId="1" applyFont="1" applyBorder="1" applyAlignment="1" applyProtection="1">
      <alignment horizontal="right" vertical="center" shrinkToFit="1"/>
      <protection locked="0"/>
    </xf>
    <xf numFmtId="38" fontId="21" fillId="0" borderId="46" xfId="1" applyFont="1" applyBorder="1" applyAlignment="1" applyProtection="1">
      <alignment horizontal="right" vertical="center" shrinkToFit="1"/>
      <protection locked="0"/>
    </xf>
    <xf numFmtId="38" fontId="21" fillId="0" borderId="47" xfId="1" applyFont="1" applyBorder="1" applyAlignment="1" applyProtection="1">
      <alignment horizontal="right" vertical="center" shrinkToFit="1"/>
      <protection locked="0"/>
    </xf>
    <xf numFmtId="38" fontId="21" fillId="0" borderId="24" xfId="1" applyFont="1" applyBorder="1" applyAlignment="1" applyProtection="1">
      <alignment horizontal="right" vertical="center" shrinkToFit="1"/>
      <protection locked="0"/>
    </xf>
    <xf numFmtId="38" fontId="21" fillId="0" borderId="49" xfId="1" applyFont="1" applyBorder="1" applyAlignment="1" applyProtection="1">
      <alignment horizontal="right" vertical="center" shrinkToFit="1"/>
      <protection locked="0"/>
    </xf>
    <xf numFmtId="38" fontId="21" fillId="0" borderId="57" xfId="1" applyFont="1" applyBorder="1" applyAlignment="1" applyProtection="1">
      <alignment horizontal="right" vertical="center" shrinkToFit="1"/>
    </xf>
    <xf numFmtId="38" fontId="21" fillId="0" borderId="55" xfId="1" applyFont="1" applyBorder="1" applyAlignment="1" applyProtection="1">
      <alignment horizontal="right" vertical="center" shrinkToFit="1"/>
    </xf>
    <xf numFmtId="38" fontId="21" fillId="0" borderId="59" xfId="1" applyFont="1" applyBorder="1" applyAlignment="1" applyProtection="1">
      <alignment horizontal="right" vertical="center" shrinkToFit="1"/>
    </xf>
    <xf numFmtId="38" fontId="21" fillId="0" borderId="58" xfId="1" applyFont="1" applyBorder="1" applyAlignment="1" applyProtection="1">
      <alignment horizontal="right" vertical="center" shrinkToFit="1"/>
    </xf>
    <xf numFmtId="38" fontId="21" fillId="0" borderId="16" xfId="1" applyFont="1" applyBorder="1" applyAlignment="1" applyProtection="1">
      <alignment horizontal="right" vertical="center" shrinkToFit="1"/>
    </xf>
    <xf numFmtId="38" fontId="21" fillId="0" borderId="60" xfId="1" applyFont="1" applyBorder="1" applyAlignment="1" applyProtection="1">
      <alignment horizontal="right" vertical="center" shrinkToFit="1"/>
    </xf>
    <xf numFmtId="176" fontId="25" fillId="0" borderId="32" xfId="0" applyNumberFormat="1" applyFont="1" applyBorder="1" applyAlignment="1" applyProtection="1">
      <alignment horizontal="center" vertical="center" shrinkToFit="1"/>
    </xf>
    <xf numFmtId="176" fontId="25" fillId="0" borderId="33" xfId="0" applyNumberFormat="1" applyFont="1" applyBorder="1" applyAlignment="1" applyProtection="1">
      <alignment horizontal="center" vertical="center" shrinkToFit="1"/>
    </xf>
    <xf numFmtId="176" fontId="25" fillId="0" borderId="19" xfId="0" applyNumberFormat="1" applyFont="1" applyBorder="1" applyAlignment="1" applyProtection="1">
      <alignment horizontal="center" vertical="center" shrinkToFit="1"/>
    </xf>
    <xf numFmtId="176" fontId="25" fillId="0" borderId="0" xfId="0" applyNumberFormat="1" applyFont="1" applyBorder="1" applyAlignment="1" applyProtection="1">
      <alignment horizontal="center" vertical="center" shrinkToFit="1"/>
    </xf>
    <xf numFmtId="176" fontId="25" fillId="0" borderId="8" xfId="0" applyNumberFormat="1" applyFont="1" applyBorder="1" applyAlignment="1" applyProtection="1">
      <alignment horizontal="center" vertical="center" shrinkToFit="1"/>
    </xf>
    <xf numFmtId="176" fontId="25" fillId="0" borderId="9" xfId="0" applyNumberFormat="1" applyFont="1" applyBorder="1" applyAlignment="1" applyProtection="1">
      <alignment horizontal="center" vertical="center" shrinkToFit="1"/>
    </xf>
    <xf numFmtId="38" fontId="21" fillId="0" borderId="64" xfId="1" applyFont="1" applyBorder="1" applyAlignment="1" applyProtection="1">
      <alignment horizontal="right" vertical="center" shrinkToFit="1"/>
      <protection locked="0"/>
    </xf>
    <xf numFmtId="38" fontId="21" fillId="0" borderId="62" xfId="1" applyFont="1" applyBorder="1" applyAlignment="1" applyProtection="1">
      <alignment horizontal="right" vertical="center" shrinkToFit="1"/>
      <protection locked="0"/>
    </xf>
    <xf numFmtId="38" fontId="21" fillId="0" borderId="65" xfId="1" applyFont="1" applyBorder="1" applyAlignment="1" applyProtection="1">
      <alignment horizontal="right" vertical="center" shrinkToFit="1"/>
      <protection locked="0"/>
    </xf>
    <xf numFmtId="38" fontId="21" fillId="0" borderId="56" xfId="1" applyFont="1" applyBorder="1" applyAlignment="1" applyProtection="1">
      <alignment horizontal="right" vertical="center" shrinkToFit="1"/>
    </xf>
    <xf numFmtId="38" fontId="21" fillId="0" borderId="17" xfId="1" applyFont="1" applyBorder="1" applyAlignment="1" applyProtection="1">
      <alignment horizontal="right" vertical="center" shrinkToFit="1"/>
    </xf>
    <xf numFmtId="38" fontId="21" fillId="0" borderId="63" xfId="1" applyFont="1" applyBorder="1" applyAlignment="1" applyProtection="1">
      <alignment horizontal="right" vertical="center" shrinkToFit="1"/>
      <protection locked="0"/>
    </xf>
    <xf numFmtId="38" fontId="21" fillId="0" borderId="41" xfId="1" applyFont="1" applyBorder="1" applyAlignment="1" applyProtection="1">
      <alignment horizontal="right" vertical="center" shrinkToFit="1"/>
    </xf>
    <xf numFmtId="38" fontId="21" fillId="0" borderId="39" xfId="1" applyFont="1" applyBorder="1" applyAlignment="1" applyProtection="1">
      <alignment horizontal="right" vertical="center" shrinkToFit="1"/>
    </xf>
    <xf numFmtId="38" fontId="21" fillId="0" borderId="42" xfId="1" applyFont="1" applyBorder="1" applyAlignment="1" applyProtection="1">
      <alignment horizontal="right" vertical="center" shrinkToFit="1"/>
    </xf>
    <xf numFmtId="38" fontId="21" fillId="0" borderId="40" xfId="1" applyFont="1" applyBorder="1" applyAlignment="1" applyProtection="1">
      <alignment horizontal="right" vertical="center" shrinkToFit="1"/>
    </xf>
    <xf numFmtId="0" fontId="21" fillId="0" borderId="68" xfId="0" applyFont="1" applyBorder="1" applyAlignment="1" applyProtection="1">
      <alignment horizontal="center" vertical="center" shrinkToFit="1"/>
      <protection locked="0"/>
    </xf>
    <xf numFmtId="0" fontId="21" fillId="0" borderId="66" xfId="0" applyFont="1" applyBorder="1" applyAlignment="1" applyProtection="1">
      <alignment horizontal="center" vertical="center" shrinkToFit="1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19" fillId="0" borderId="72" xfId="0" applyFont="1" applyBorder="1" applyAlignment="1" applyProtection="1">
      <alignment horizontal="center" vertical="center" shrinkToFit="1"/>
    </xf>
    <xf numFmtId="0" fontId="19" fillId="0" borderId="70" xfId="0" applyFont="1" applyBorder="1" applyAlignment="1" applyProtection="1">
      <alignment horizontal="center" vertical="center" shrinkToFit="1"/>
    </xf>
    <xf numFmtId="0" fontId="19" fillId="0" borderId="71" xfId="0" applyFont="1" applyBorder="1" applyAlignment="1" applyProtection="1">
      <alignment horizontal="center" vertical="center" shrinkToFit="1"/>
    </xf>
    <xf numFmtId="0" fontId="19" fillId="0" borderId="72" xfId="0" applyFont="1" applyBorder="1" applyAlignment="1" applyProtection="1">
      <alignment horizontal="center" vertical="center" shrinkToFit="1"/>
      <protection locked="0"/>
    </xf>
    <xf numFmtId="0" fontId="19" fillId="0" borderId="71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5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vertical="center" shrinkToFit="1"/>
      <protection locked="0"/>
    </xf>
    <xf numFmtId="0" fontId="5" fillId="0" borderId="87" xfId="0" applyFont="1" applyFill="1" applyBorder="1" applyAlignment="1" applyProtection="1">
      <alignment vertical="center" shrinkToFit="1"/>
      <protection locked="0"/>
    </xf>
    <xf numFmtId="0" fontId="5" fillId="0" borderId="33" xfId="0" applyFont="1" applyFill="1" applyBorder="1" applyAlignment="1" applyProtection="1">
      <alignment vertical="center" shrinkToFit="1"/>
      <protection locked="0"/>
    </xf>
    <xf numFmtId="0" fontId="5" fillId="0" borderId="12" xfId="0" applyFont="1" applyFill="1" applyBorder="1" applyAlignment="1" applyProtection="1">
      <alignment vertical="center" shrinkToFit="1"/>
      <protection locked="0"/>
    </xf>
    <xf numFmtId="0" fontId="5" fillId="0" borderId="58" xfId="0" applyFont="1" applyBorder="1" applyAlignment="1" applyProtection="1">
      <alignment horizontal="right" vertical="top" shrinkToFit="1"/>
      <protection locked="0"/>
    </xf>
    <xf numFmtId="0" fontId="5" fillId="0" borderId="88" xfId="0" applyFont="1" applyBorder="1" applyAlignment="1" applyProtection="1">
      <alignment horizontal="left" vertical="top" shrinkToFit="1"/>
      <protection locked="0"/>
    </xf>
    <xf numFmtId="0" fontId="5" fillId="0" borderId="16" xfId="0" applyFont="1" applyBorder="1" applyAlignment="1" applyProtection="1">
      <alignment horizontal="right" vertical="top" shrinkToFit="1"/>
      <protection locked="0"/>
    </xf>
    <xf numFmtId="0" fontId="5" fillId="0" borderId="17" xfId="0" applyFont="1" applyBorder="1" applyAlignment="1" applyProtection="1">
      <alignment horizontal="left" vertical="top" shrinkToFit="1"/>
      <protection locked="0"/>
    </xf>
    <xf numFmtId="49" fontId="6" fillId="0" borderId="75" xfId="0" applyNumberFormat="1" applyFont="1" applyBorder="1" applyAlignment="1" applyProtection="1">
      <alignment vertical="center" shrinkToFit="1"/>
    </xf>
    <xf numFmtId="49" fontId="6" fillId="0" borderId="74" xfId="0" applyNumberFormat="1" applyFont="1" applyBorder="1" applyAlignment="1" applyProtection="1">
      <alignment vertical="center" shrinkToFit="1"/>
    </xf>
    <xf numFmtId="0" fontId="5" fillId="0" borderId="13" xfId="0" applyFont="1" applyFill="1" applyBorder="1" applyAlignment="1" applyProtection="1">
      <alignment vertical="center" shrinkToFit="1"/>
      <protection locked="0"/>
    </xf>
    <xf numFmtId="0" fontId="5" fillId="0" borderId="24" xfId="0" applyFont="1" applyFill="1" applyBorder="1" applyAlignment="1" applyProtection="1">
      <alignment vertical="center" shrinkToFit="1"/>
      <protection locked="0"/>
    </xf>
    <xf numFmtId="0" fontId="5" fillId="0" borderId="69" xfId="0" applyFont="1" applyFill="1" applyBorder="1" applyAlignment="1" applyProtection="1">
      <alignment horizontal="center" vertical="top" shrinkToFit="1"/>
      <protection locked="0"/>
    </xf>
    <xf numFmtId="0" fontId="5" fillId="0" borderId="60" xfId="0" applyFont="1" applyFill="1" applyBorder="1" applyAlignment="1" applyProtection="1">
      <alignment horizontal="center" vertical="top" shrinkToFit="1"/>
      <protection locked="0"/>
    </xf>
    <xf numFmtId="0" fontId="23" fillId="0" borderId="58" xfId="0" applyFont="1" applyBorder="1" applyAlignment="1" applyProtection="1">
      <alignment horizontal="right" vertical="top" shrinkToFit="1"/>
      <protection locked="0"/>
    </xf>
    <xf numFmtId="0" fontId="21" fillId="0" borderId="73" xfId="0" applyFont="1" applyBorder="1" applyAlignment="1" applyProtection="1">
      <alignment horizontal="center" vertical="center" shrinkToFit="1"/>
      <protection locked="0"/>
    </xf>
    <xf numFmtId="0" fontId="21" fillId="0" borderId="69" xfId="0" applyFont="1" applyBorder="1" applyAlignment="1" applyProtection="1">
      <alignment horizontal="center" vertical="center" shrinkToFit="1"/>
      <protection locked="0"/>
    </xf>
    <xf numFmtId="0" fontId="21" fillId="0" borderId="69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EBFF"/>
      <color rgb="FFE1E1FF"/>
      <color rgb="FFBDBDFF"/>
      <color rgb="FF0000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100853</xdr:colOff>
      <xdr:row>6</xdr:row>
      <xdr:rowOff>145675</xdr:rowOff>
    </xdr:from>
    <xdr:ext cx="1543048" cy="766381"/>
    <xdr:sp macro="" textlink="">
      <xdr:nvSpPr>
        <xdr:cNvPr id="2" name="テキスト ボックス 1"/>
        <xdr:cNvSpPr txBox="1"/>
      </xdr:nvSpPr>
      <xdr:spPr>
        <a:xfrm>
          <a:off x="5168153" y="1393450"/>
          <a:ext cx="1543048" cy="766381"/>
        </a:xfrm>
        <a:prstGeom prst="wedgeRoundRectCallout">
          <a:avLst>
            <a:gd name="adj1" fmla="val 19835"/>
            <a:gd name="adj2" fmla="val 157542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口座振込の場合は、振込予定日を記入してください。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77585" cy="288000"/>
    <xdr:sp macro="" textlink="">
      <xdr:nvSpPr>
        <xdr:cNvPr id="3" name="テキスト ボックス 2"/>
        <xdr:cNvSpPr txBox="1"/>
      </xdr:nvSpPr>
      <xdr:spPr>
        <a:xfrm>
          <a:off x="0" y="0"/>
          <a:ext cx="677585" cy="288000"/>
        </a:xfrm>
        <a:prstGeom prst="roundRect">
          <a:avLst/>
        </a:prstGeom>
        <a:solidFill>
          <a:srgbClr val="EBEBFF"/>
        </a:solidFill>
        <a:ln w="12700">
          <a:solidFill>
            <a:srgbClr val="0000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17</xdr:col>
      <xdr:colOff>63314</xdr:colOff>
      <xdr:row>0</xdr:row>
      <xdr:rowOff>21291</xdr:rowOff>
    </xdr:from>
    <xdr:ext cx="1310700" cy="544972"/>
    <xdr:sp macro="" textlink="">
      <xdr:nvSpPr>
        <xdr:cNvPr id="4" name="テキスト ボックス 3"/>
        <xdr:cNvSpPr txBox="1"/>
      </xdr:nvSpPr>
      <xdr:spPr>
        <a:xfrm>
          <a:off x="3139889" y="21291"/>
          <a:ext cx="1310700" cy="544972"/>
        </a:xfrm>
        <a:prstGeom prst="roundRect">
          <a:avLst/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太枠線内を記入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0</xdr:col>
      <xdr:colOff>19050</xdr:colOff>
      <xdr:row>29</xdr:row>
      <xdr:rowOff>66675</xdr:rowOff>
    </xdr:from>
    <xdr:ext cx="2929778" cy="766381"/>
    <xdr:sp macro="" textlink="">
      <xdr:nvSpPr>
        <xdr:cNvPr id="6" name="テキスト ボックス 5"/>
        <xdr:cNvSpPr txBox="1"/>
      </xdr:nvSpPr>
      <xdr:spPr>
        <a:xfrm>
          <a:off x="19050" y="5905500"/>
          <a:ext cx="2929778" cy="766381"/>
        </a:xfrm>
        <a:prstGeom prst="wedgeRoundRectCallout">
          <a:avLst>
            <a:gd name="adj1" fmla="val 158"/>
            <a:gd name="adj2" fmla="val -140135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臨時バス料金は、要項を確認して記入してください。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大人と小・中学生で料金が異なります。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18</xdr:col>
      <xdr:colOff>19050</xdr:colOff>
      <xdr:row>29</xdr:row>
      <xdr:rowOff>66675</xdr:rowOff>
    </xdr:from>
    <xdr:ext cx="2929778" cy="1430604"/>
    <xdr:sp macro="" textlink="">
      <xdr:nvSpPr>
        <xdr:cNvPr id="7" name="テキスト ボックス 6"/>
        <xdr:cNvSpPr txBox="1"/>
      </xdr:nvSpPr>
      <xdr:spPr>
        <a:xfrm>
          <a:off x="3276600" y="5905500"/>
          <a:ext cx="2929778" cy="1430604"/>
        </a:xfrm>
        <a:prstGeom prst="wedgeRoundRectCallout">
          <a:avLst>
            <a:gd name="adj1" fmla="val -32028"/>
            <a:gd name="adj2" fmla="val -91216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スタート前シャトルバス料金の事前支払いをする場合、料金を記入してください（大人</a:t>
          </a:r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円、小・中学生</a:t>
          </a:r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100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円、未就学児無料）。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大会当日、乗車時に料金を支払い、乗車することもできます。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122463</xdr:colOff>
      <xdr:row>0</xdr:row>
      <xdr:rowOff>108857</xdr:rowOff>
    </xdr:from>
    <xdr:ext cx="677585" cy="323564"/>
    <xdr:sp macro="" textlink="">
      <xdr:nvSpPr>
        <xdr:cNvPr id="2" name="テキスト ボックス 1"/>
        <xdr:cNvSpPr txBox="1"/>
      </xdr:nvSpPr>
      <xdr:spPr>
        <a:xfrm>
          <a:off x="122463" y="108857"/>
          <a:ext cx="677585" cy="323564"/>
        </a:xfrm>
        <a:prstGeom prst="roundRect">
          <a:avLst/>
        </a:prstGeom>
        <a:solidFill>
          <a:srgbClr val="EBEBFF"/>
        </a:solidFill>
        <a:ln w="12700">
          <a:solidFill>
            <a:srgbClr val="0000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408214</xdr:colOff>
      <xdr:row>0</xdr:row>
      <xdr:rowOff>68035</xdr:rowOff>
    </xdr:from>
    <xdr:ext cx="1918606" cy="507940"/>
    <xdr:sp macro="" textlink="">
      <xdr:nvSpPr>
        <xdr:cNvPr id="3" name="テキスト ボックス 2"/>
        <xdr:cNvSpPr txBox="1"/>
      </xdr:nvSpPr>
      <xdr:spPr>
        <a:xfrm>
          <a:off x="5415643" y="68035"/>
          <a:ext cx="1918606" cy="507940"/>
        </a:xfrm>
        <a:prstGeom prst="roundRect">
          <a:avLst/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コースごとに作成し、太枠</a:t>
          </a:r>
          <a:endParaRPr kumimoji="1" lang="en-US" altLang="ja-JP" sz="11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線内を記入してください。</a:t>
          </a:r>
          <a:endParaRPr kumimoji="1" lang="en-US" altLang="ja-JP" sz="11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5</xdr:col>
      <xdr:colOff>612322</xdr:colOff>
      <xdr:row>13</xdr:row>
      <xdr:rowOff>380999</xdr:rowOff>
    </xdr:from>
    <xdr:ext cx="2689412" cy="598715"/>
    <xdr:sp macro="" textlink="">
      <xdr:nvSpPr>
        <xdr:cNvPr id="4" name="テキスト ボックス 3"/>
        <xdr:cNvSpPr txBox="1"/>
      </xdr:nvSpPr>
      <xdr:spPr>
        <a:xfrm>
          <a:off x="3292929" y="5265963"/>
          <a:ext cx="2689412" cy="598715"/>
        </a:xfrm>
        <a:prstGeom prst="wedgeRoundRectCallout">
          <a:avLst>
            <a:gd name="adj1" fmla="val 42411"/>
            <a:gd name="adj2" fmla="val -162278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臨時バスを利用しない場合は、空欄または</a:t>
          </a:r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印を記入してください。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4</xdr:col>
      <xdr:colOff>244928</xdr:colOff>
      <xdr:row>9</xdr:row>
      <xdr:rowOff>40822</xdr:rowOff>
    </xdr:from>
    <xdr:to>
      <xdr:col>5</xdr:col>
      <xdr:colOff>503464</xdr:colOff>
      <xdr:row>9</xdr:row>
      <xdr:rowOff>381000</xdr:rowOff>
    </xdr:to>
    <xdr:sp macro="" textlink="">
      <xdr:nvSpPr>
        <xdr:cNvPr id="5" name="楕円 4"/>
        <xdr:cNvSpPr/>
      </xdr:nvSpPr>
      <xdr:spPr>
        <a:xfrm>
          <a:off x="2966357" y="3034393"/>
          <a:ext cx="693964" cy="3401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231320</xdr:colOff>
      <xdr:row>10</xdr:row>
      <xdr:rowOff>40821</xdr:rowOff>
    </xdr:from>
    <xdr:to>
      <xdr:col>7</xdr:col>
      <xdr:colOff>898071</xdr:colOff>
      <xdr:row>10</xdr:row>
      <xdr:rowOff>380999</xdr:rowOff>
    </xdr:to>
    <xdr:sp macro="" textlink="">
      <xdr:nvSpPr>
        <xdr:cNvPr id="6" name="楕円 5"/>
        <xdr:cNvSpPr/>
      </xdr:nvSpPr>
      <xdr:spPr>
        <a:xfrm>
          <a:off x="4109356" y="3429000"/>
          <a:ext cx="1102179" cy="3401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11</xdr:row>
      <xdr:rowOff>40821</xdr:rowOff>
    </xdr:from>
    <xdr:to>
      <xdr:col>9</xdr:col>
      <xdr:colOff>857251</xdr:colOff>
      <xdr:row>11</xdr:row>
      <xdr:rowOff>380999</xdr:rowOff>
    </xdr:to>
    <xdr:sp macro="" textlink="">
      <xdr:nvSpPr>
        <xdr:cNvPr id="7" name="楕円 6"/>
        <xdr:cNvSpPr/>
      </xdr:nvSpPr>
      <xdr:spPr>
        <a:xfrm>
          <a:off x="5497286" y="3823607"/>
          <a:ext cx="1102179" cy="3401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585107</xdr:colOff>
      <xdr:row>17</xdr:row>
      <xdr:rowOff>163283</xdr:rowOff>
    </xdr:from>
    <xdr:ext cx="2689412" cy="1469574"/>
    <xdr:sp macro="" textlink="">
      <xdr:nvSpPr>
        <xdr:cNvPr id="9" name="テキスト ボックス 8"/>
        <xdr:cNvSpPr txBox="1"/>
      </xdr:nvSpPr>
      <xdr:spPr>
        <a:xfrm>
          <a:off x="4286250" y="6626676"/>
          <a:ext cx="2689412" cy="1469574"/>
        </a:xfrm>
        <a:prstGeom prst="wedgeRoundRectCallout">
          <a:avLst>
            <a:gd name="adj1" fmla="val 42411"/>
            <a:gd name="adj2" fmla="val -162278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スタート前シャトルバス料金の事前支払いをする場合、料金を記入してください（大人</a:t>
          </a:r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円、小・中学生</a:t>
          </a:r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100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円、未就学児無料）。</a:t>
          </a:r>
        </a:p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大会当日、乗車時に料金を支払い、乗車することもできます。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T56"/>
  <sheetViews>
    <sheetView view="pageBreakPreview" topLeftCell="A13" zoomScaleNormal="100" zoomScaleSheetLayoutView="100" workbookViewId="0">
      <selection activeCell="A43" sqref="A43:AL46"/>
    </sheetView>
  </sheetViews>
  <sheetFormatPr defaultColWidth="2.375" defaultRowHeight="15.75"/>
  <cols>
    <col min="1" max="26" width="2.375" style="3"/>
    <col min="27" max="38" width="2.375" style="3" customWidth="1"/>
    <col min="39" max="16384" width="2.375" style="3"/>
  </cols>
  <sheetData>
    <row r="1" spans="1:38" ht="15.75" customHeight="1">
      <c r="A1" s="197" t="s">
        <v>93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8" t="s">
        <v>10</v>
      </c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8" ht="15.75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8" t="s">
        <v>34</v>
      </c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</row>
    <row r="3" spans="1:38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8" t="s">
        <v>94</v>
      </c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</row>
    <row r="4" spans="1:38" ht="3" customHeight="1" thickBot="1">
      <c r="A4" s="199" t="s">
        <v>62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24" customHeight="1" thickBo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1"/>
      <c r="T5" s="201"/>
      <c r="U5" s="201"/>
      <c r="V5" s="201"/>
      <c r="W5" s="202"/>
      <c r="X5" s="203" t="s">
        <v>0</v>
      </c>
      <c r="Y5" s="204"/>
      <c r="Z5" s="204"/>
      <c r="AA5" s="205"/>
      <c r="AB5" s="206"/>
      <c r="AC5" s="206"/>
      <c r="AD5" s="206"/>
      <c r="AE5" s="207"/>
      <c r="AF5" s="208" t="s">
        <v>1</v>
      </c>
      <c r="AG5" s="209"/>
      <c r="AH5" s="210"/>
      <c r="AI5" s="206"/>
      <c r="AJ5" s="206"/>
      <c r="AK5" s="207"/>
      <c r="AL5" s="16" t="s">
        <v>2</v>
      </c>
    </row>
    <row r="6" spans="1:38" ht="24" customHeight="1">
      <c r="A6" s="211" t="s">
        <v>3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3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6"/>
    </row>
    <row r="7" spans="1:38">
      <c r="A7" s="217" t="s">
        <v>28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9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1"/>
    </row>
    <row r="8" spans="1:38" ht="24" customHeight="1">
      <c r="A8" s="222" t="s">
        <v>27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4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6"/>
    </row>
    <row r="9" spans="1:38" ht="21.95" customHeight="1">
      <c r="A9" s="129" t="s">
        <v>4</v>
      </c>
      <c r="B9" s="130"/>
      <c r="C9" s="130"/>
      <c r="D9" s="130"/>
      <c r="E9" s="130"/>
      <c r="F9" s="131"/>
      <c r="G9" s="180" t="s">
        <v>5</v>
      </c>
      <c r="H9" s="181"/>
      <c r="I9" s="181"/>
      <c r="J9" s="181"/>
      <c r="K9" s="181" t="s">
        <v>16</v>
      </c>
      <c r="L9" s="182"/>
      <c r="M9" s="183"/>
      <c r="N9" s="183"/>
      <c r="O9" s="183"/>
      <c r="P9" s="12" t="s">
        <v>17</v>
      </c>
      <c r="Q9" s="183"/>
      <c r="R9" s="183"/>
      <c r="S9" s="183"/>
      <c r="T9" s="183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6"/>
    </row>
    <row r="10" spans="1:38" ht="21.95" customHeight="1">
      <c r="A10" s="172"/>
      <c r="B10" s="173"/>
      <c r="C10" s="173"/>
      <c r="D10" s="173"/>
      <c r="E10" s="173"/>
      <c r="F10" s="174"/>
      <c r="G10" s="180"/>
      <c r="H10" s="181"/>
      <c r="I10" s="181"/>
      <c r="J10" s="181"/>
      <c r="K10" s="181"/>
      <c r="L10" s="182"/>
      <c r="M10" s="187"/>
      <c r="N10" s="188"/>
      <c r="O10" s="188"/>
      <c r="P10" s="188"/>
      <c r="Q10" s="188"/>
      <c r="R10" s="188"/>
      <c r="S10" s="188"/>
      <c r="T10" s="188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90"/>
    </row>
    <row r="11" spans="1:38" ht="15" customHeight="1" thickBot="1">
      <c r="A11" s="172"/>
      <c r="B11" s="173"/>
      <c r="C11" s="173"/>
      <c r="D11" s="173"/>
      <c r="E11" s="173"/>
      <c r="F11" s="174"/>
      <c r="G11" s="191" t="s">
        <v>6</v>
      </c>
      <c r="H11" s="191"/>
      <c r="I11" s="191"/>
      <c r="J11" s="191"/>
      <c r="K11" s="191"/>
      <c r="L11" s="191"/>
      <c r="M11" s="192" t="s">
        <v>99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3"/>
      <c r="Z11" s="192" t="s">
        <v>35</v>
      </c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4"/>
    </row>
    <row r="12" spans="1:38" ht="24" customHeight="1">
      <c r="A12" s="172"/>
      <c r="B12" s="173"/>
      <c r="C12" s="173"/>
      <c r="D12" s="173"/>
      <c r="E12" s="173"/>
      <c r="F12" s="174"/>
      <c r="G12" s="118"/>
      <c r="H12" s="118"/>
      <c r="I12" s="118"/>
      <c r="J12" s="118"/>
      <c r="K12" s="118"/>
      <c r="L12" s="118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87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6"/>
    </row>
    <row r="13" spans="1:38" ht="24" customHeight="1">
      <c r="A13" s="142"/>
      <c r="B13" s="143"/>
      <c r="C13" s="143"/>
      <c r="D13" s="143"/>
      <c r="E13" s="143"/>
      <c r="F13" s="144"/>
      <c r="G13" s="175" t="s">
        <v>66</v>
      </c>
      <c r="H13" s="176"/>
      <c r="I13" s="176"/>
      <c r="J13" s="176"/>
      <c r="K13" s="176"/>
      <c r="L13" s="176"/>
      <c r="M13" s="177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9"/>
    </row>
    <row r="14" spans="1:38" ht="33.75" customHeight="1" thickBot="1">
      <c r="A14" s="233" t="s">
        <v>91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5"/>
      <c r="M14" s="236"/>
      <c r="N14" s="237"/>
      <c r="O14" s="238" t="s">
        <v>36</v>
      </c>
      <c r="P14" s="239"/>
      <c r="Q14" s="239"/>
      <c r="R14" s="239"/>
      <c r="S14" s="239"/>
      <c r="T14" s="239"/>
      <c r="U14" s="240"/>
      <c r="V14" s="236"/>
      <c r="W14" s="237"/>
      <c r="X14" s="238" t="s">
        <v>57</v>
      </c>
      <c r="Y14" s="239"/>
      <c r="Z14" s="239"/>
      <c r="AA14" s="239"/>
      <c r="AB14" s="239"/>
      <c r="AC14" s="11" t="s">
        <v>37</v>
      </c>
      <c r="AD14" s="229"/>
      <c r="AE14" s="229"/>
      <c r="AF14" s="11" t="s">
        <v>1</v>
      </c>
      <c r="AG14" s="230"/>
      <c r="AH14" s="230"/>
      <c r="AI14" s="231" t="s">
        <v>58</v>
      </c>
      <c r="AJ14" s="231"/>
      <c r="AK14" s="231"/>
      <c r="AL14" s="232"/>
    </row>
    <row r="15" spans="1:38" ht="8.25" customHeight="1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</row>
    <row r="16" spans="1:38" ht="19.5">
      <c r="A16" s="228" t="s">
        <v>100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</row>
    <row r="17" spans="1:46" ht="8.25" customHeight="1" thickBot="1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</row>
    <row r="18" spans="1:46" ht="18.75" customHeight="1">
      <c r="A18" s="147" t="s">
        <v>38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9"/>
      <c r="M18" s="150"/>
      <c r="N18" s="147" t="s">
        <v>39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9"/>
      <c r="Z18" s="151"/>
      <c r="AA18" s="43"/>
      <c r="AB18" s="43"/>
      <c r="AC18" s="43"/>
      <c r="AD18" s="43"/>
      <c r="AE18" s="43"/>
      <c r="AF18" s="44"/>
      <c r="AG18" s="44"/>
      <c r="AH18" s="43"/>
      <c r="AI18" s="43"/>
      <c r="AJ18" s="43"/>
      <c r="AK18" s="43"/>
      <c r="AL18" s="43"/>
    </row>
    <row r="19" spans="1:46" ht="12" customHeight="1">
      <c r="A19" s="156"/>
      <c r="B19" s="157"/>
      <c r="C19" s="157"/>
      <c r="D19" s="158"/>
      <c r="E19" s="162" t="s">
        <v>7</v>
      </c>
      <c r="F19" s="163"/>
      <c r="G19" s="163"/>
      <c r="H19" s="164"/>
      <c r="I19" s="162" t="s">
        <v>69</v>
      </c>
      <c r="J19" s="163"/>
      <c r="K19" s="163"/>
      <c r="L19" s="165"/>
      <c r="M19" s="150"/>
      <c r="N19" s="156"/>
      <c r="O19" s="157"/>
      <c r="P19" s="157"/>
      <c r="Q19" s="158"/>
      <c r="R19" s="162" t="s">
        <v>7</v>
      </c>
      <c r="S19" s="163"/>
      <c r="T19" s="163"/>
      <c r="U19" s="164"/>
      <c r="V19" s="162" t="s">
        <v>69</v>
      </c>
      <c r="W19" s="163"/>
      <c r="X19" s="163"/>
      <c r="Y19" s="165"/>
      <c r="Z19" s="151"/>
      <c r="AA19" s="45"/>
      <c r="AB19" s="46"/>
      <c r="AC19" s="46"/>
      <c r="AD19" s="46"/>
      <c r="AE19" s="47"/>
      <c r="AF19" s="44"/>
      <c r="AG19" s="44"/>
      <c r="AH19" s="45"/>
      <c r="AI19" s="46"/>
      <c r="AJ19" s="46"/>
      <c r="AK19" s="46"/>
      <c r="AL19" s="47"/>
    </row>
    <row r="20" spans="1:46" ht="12" customHeight="1">
      <c r="A20" s="159"/>
      <c r="B20" s="160"/>
      <c r="C20" s="160"/>
      <c r="D20" s="161"/>
      <c r="E20" s="152">
        <v>1100</v>
      </c>
      <c r="F20" s="153"/>
      <c r="G20" s="153"/>
      <c r="H20" s="154"/>
      <c r="I20" s="152">
        <v>600</v>
      </c>
      <c r="J20" s="153"/>
      <c r="K20" s="153"/>
      <c r="L20" s="155"/>
      <c r="M20" s="150"/>
      <c r="N20" s="159"/>
      <c r="O20" s="160"/>
      <c r="P20" s="160"/>
      <c r="Q20" s="161"/>
      <c r="R20" s="152">
        <v>1100</v>
      </c>
      <c r="S20" s="153"/>
      <c r="T20" s="153"/>
      <c r="U20" s="154"/>
      <c r="V20" s="152">
        <v>600</v>
      </c>
      <c r="W20" s="153"/>
      <c r="X20" s="153"/>
      <c r="Y20" s="155"/>
      <c r="Z20" s="151"/>
      <c r="AA20" s="45"/>
      <c r="AB20" s="46"/>
      <c r="AC20" s="46"/>
      <c r="AD20" s="46"/>
      <c r="AE20" s="47"/>
      <c r="AF20" s="44"/>
      <c r="AG20" s="44"/>
      <c r="AH20" s="45"/>
      <c r="AI20" s="46"/>
      <c r="AJ20" s="46"/>
      <c r="AK20" s="46"/>
      <c r="AL20" s="47"/>
    </row>
    <row r="21" spans="1:46" ht="9.9499999999999993" customHeight="1" thickBot="1">
      <c r="A21" s="129" t="s">
        <v>12</v>
      </c>
      <c r="B21" s="130"/>
      <c r="C21" s="130"/>
      <c r="D21" s="131"/>
      <c r="E21" s="91"/>
      <c r="F21" s="92"/>
      <c r="G21" s="92"/>
      <c r="H21" s="93"/>
      <c r="I21" s="91"/>
      <c r="J21" s="92"/>
      <c r="K21" s="92"/>
      <c r="L21" s="115"/>
      <c r="M21" s="150"/>
      <c r="N21" s="129" t="s">
        <v>12</v>
      </c>
      <c r="O21" s="130"/>
      <c r="P21" s="130"/>
      <c r="Q21" s="131"/>
      <c r="R21" s="91"/>
      <c r="S21" s="92"/>
      <c r="T21" s="92"/>
      <c r="U21" s="93"/>
      <c r="V21" s="91"/>
      <c r="W21" s="92"/>
      <c r="X21" s="92"/>
      <c r="Y21" s="115"/>
      <c r="Z21" s="1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</row>
    <row r="22" spans="1:46" ht="9.9499999999999993" customHeight="1">
      <c r="A22" s="132"/>
      <c r="B22" s="133"/>
      <c r="C22" s="133"/>
      <c r="D22" s="134"/>
      <c r="E22" s="135"/>
      <c r="F22" s="136"/>
      <c r="G22" s="136"/>
      <c r="H22" s="137"/>
      <c r="I22" s="135"/>
      <c r="J22" s="136"/>
      <c r="K22" s="136"/>
      <c r="L22" s="138"/>
      <c r="M22" s="150"/>
      <c r="N22" s="132"/>
      <c r="O22" s="133"/>
      <c r="P22" s="133"/>
      <c r="Q22" s="134"/>
      <c r="R22" s="135"/>
      <c r="S22" s="136"/>
      <c r="T22" s="136"/>
      <c r="U22" s="137"/>
      <c r="V22" s="135"/>
      <c r="W22" s="136"/>
      <c r="X22" s="136"/>
      <c r="Y22" s="138"/>
      <c r="Z22" s="151"/>
      <c r="AA22" s="117" t="s">
        <v>79</v>
      </c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9"/>
    </row>
    <row r="23" spans="1:46" ht="9.9499999999999993" customHeight="1">
      <c r="A23" s="139" t="s">
        <v>13</v>
      </c>
      <c r="B23" s="140"/>
      <c r="C23" s="140"/>
      <c r="D23" s="141"/>
      <c r="E23" s="123">
        <f>E20*E21</f>
        <v>0</v>
      </c>
      <c r="F23" s="124"/>
      <c r="G23" s="124"/>
      <c r="H23" s="145"/>
      <c r="I23" s="123">
        <f>I20*I21</f>
        <v>0</v>
      </c>
      <c r="J23" s="124"/>
      <c r="K23" s="124"/>
      <c r="L23" s="125"/>
      <c r="M23" s="150"/>
      <c r="N23" s="139" t="s">
        <v>13</v>
      </c>
      <c r="O23" s="140"/>
      <c r="P23" s="140"/>
      <c r="Q23" s="141"/>
      <c r="R23" s="123">
        <f>R20*R21</f>
        <v>0</v>
      </c>
      <c r="S23" s="124"/>
      <c r="T23" s="124"/>
      <c r="U23" s="145"/>
      <c r="V23" s="123">
        <f>V20*V21</f>
        <v>0</v>
      </c>
      <c r="W23" s="124"/>
      <c r="X23" s="124"/>
      <c r="Y23" s="125"/>
      <c r="Z23" s="151"/>
      <c r="AA23" s="120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</row>
    <row r="24" spans="1:46" ht="9.9499999999999993" customHeight="1">
      <c r="A24" s="142"/>
      <c r="B24" s="143"/>
      <c r="C24" s="143"/>
      <c r="D24" s="144"/>
      <c r="E24" s="126"/>
      <c r="F24" s="127"/>
      <c r="G24" s="127"/>
      <c r="H24" s="146"/>
      <c r="I24" s="126"/>
      <c r="J24" s="127"/>
      <c r="K24" s="127"/>
      <c r="L24" s="128"/>
      <c r="M24" s="150"/>
      <c r="N24" s="142"/>
      <c r="O24" s="143"/>
      <c r="P24" s="143"/>
      <c r="Q24" s="144"/>
      <c r="R24" s="126"/>
      <c r="S24" s="127"/>
      <c r="T24" s="127"/>
      <c r="U24" s="146"/>
      <c r="V24" s="126"/>
      <c r="W24" s="127"/>
      <c r="X24" s="127"/>
      <c r="Y24" s="128"/>
      <c r="Z24" s="151"/>
      <c r="AA24" s="101">
        <f>E27+I27+R27+V27</f>
        <v>0</v>
      </c>
      <c r="AB24" s="102"/>
      <c r="AC24" s="102"/>
      <c r="AD24" s="102"/>
      <c r="AE24" s="102"/>
      <c r="AF24" s="102"/>
      <c r="AG24" s="102"/>
      <c r="AH24" s="102"/>
      <c r="AI24" s="102"/>
      <c r="AJ24" s="102"/>
      <c r="AK24" s="81" t="s">
        <v>15</v>
      </c>
      <c r="AL24" s="82"/>
    </row>
    <row r="25" spans="1:46" ht="9.9499999999999993" customHeight="1">
      <c r="A25" s="85" t="s">
        <v>89</v>
      </c>
      <c r="B25" s="86"/>
      <c r="C25" s="86"/>
      <c r="D25" s="87"/>
      <c r="E25" s="91"/>
      <c r="F25" s="92"/>
      <c r="G25" s="92"/>
      <c r="H25" s="93"/>
      <c r="I25" s="91"/>
      <c r="J25" s="92"/>
      <c r="K25" s="92"/>
      <c r="L25" s="115"/>
      <c r="M25" s="150"/>
      <c r="N25" s="166" t="s">
        <v>90</v>
      </c>
      <c r="O25" s="167"/>
      <c r="P25" s="167"/>
      <c r="Q25" s="168"/>
      <c r="R25" s="91"/>
      <c r="S25" s="92"/>
      <c r="T25" s="92"/>
      <c r="U25" s="93"/>
      <c r="V25" s="91"/>
      <c r="W25" s="92"/>
      <c r="X25" s="92"/>
      <c r="Y25" s="115"/>
      <c r="Z25" s="151"/>
      <c r="AA25" s="103"/>
      <c r="AB25" s="104"/>
      <c r="AC25" s="104"/>
      <c r="AD25" s="104"/>
      <c r="AE25" s="104"/>
      <c r="AF25" s="104"/>
      <c r="AG25" s="104"/>
      <c r="AH25" s="104"/>
      <c r="AI25" s="104"/>
      <c r="AJ25" s="104"/>
      <c r="AK25" s="81"/>
      <c r="AL25" s="82"/>
    </row>
    <row r="26" spans="1:46" ht="9.9499999999999993" customHeight="1" thickBot="1">
      <c r="A26" s="88"/>
      <c r="B26" s="89"/>
      <c r="C26" s="89"/>
      <c r="D26" s="90"/>
      <c r="E26" s="94"/>
      <c r="F26" s="95"/>
      <c r="G26" s="95"/>
      <c r="H26" s="96"/>
      <c r="I26" s="94"/>
      <c r="J26" s="95"/>
      <c r="K26" s="95"/>
      <c r="L26" s="116"/>
      <c r="M26" s="150"/>
      <c r="N26" s="169"/>
      <c r="O26" s="170"/>
      <c r="P26" s="170"/>
      <c r="Q26" s="171"/>
      <c r="R26" s="94"/>
      <c r="S26" s="95"/>
      <c r="T26" s="95"/>
      <c r="U26" s="96"/>
      <c r="V26" s="94"/>
      <c r="W26" s="95"/>
      <c r="X26" s="95"/>
      <c r="Y26" s="116"/>
      <c r="Z26" s="151"/>
      <c r="AA26" s="105"/>
      <c r="AB26" s="106"/>
      <c r="AC26" s="106"/>
      <c r="AD26" s="106"/>
      <c r="AE26" s="106"/>
      <c r="AF26" s="106"/>
      <c r="AG26" s="106"/>
      <c r="AH26" s="106"/>
      <c r="AI26" s="106"/>
      <c r="AJ26" s="106"/>
      <c r="AK26" s="83"/>
      <c r="AL26" s="84"/>
    </row>
    <row r="27" spans="1:46" ht="20.100000000000001" customHeight="1" thickTop="1" thickBot="1">
      <c r="A27" s="108" t="s">
        <v>14</v>
      </c>
      <c r="B27" s="109"/>
      <c r="C27" s="109"/>
      <c r="D27" s="110"/>
      <c r="E27" s="111">
        <f>SUM(E23:H26)</f>
        <v>0</v>
      </c>
      <c r="F27" s="112"/>
      <c r="G27" s="112"/>
      <c r="H27" s="113"/>
      <c r="I27" s="111">
        <f>SUM(I23:L26)</f>
        <v>0</v>
      </c>
      <c r="J27" s="112"/>
      <c r="K27" s="112"/>
      <c r="L27" s="114"/>
      <c r="M27" s="58"/>
      <c r="N27" s="108" t="s">
        <v>14</v>
      </c>
      <c r="O27" s="109"/>
      <c r="P27" s="109"/>
      <c r="Q27" s="110"/>
      <c r="R27" s="111">
        <f>SUM(R23:U26)</f>
        <v>0</v>
      </c>
      <c r="S27" s="112"/>
      <c r="T27" s="112"/>
      <c r="U27" s="113"/>
      <c r="V27" s="111">
        <f>SUM(V23:Y26)</f>
        <v>0</v>
      </c>
      <c r="W27" s="112"/>
      <c r="X27" s="112"/>
      <c r="Y27" s="114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46" s="4" customFormat="1" ht="9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</row>
    <row r="29" spans="1:46" s="4" customFormat="1">
      <c r="A29" s="97" t="s">
        <v>92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8"/>
      <c r="AF29" s="99" t="s">
        <v>8</v>
      </c>
      <c r="AG29" s="99"/>
      <c r="AH29" s="99"/>
      <c r="AI29" s="99"/>
      <c r="AJ29" s="99"/>
      <c r="AK29" s="99"/>
      <c r="AL29" s="99"/>
    </row>
    <row r="30" spans="1:46" s="4" customFormat="1" ht="19.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8"/>
      <c r="AF30" s="100" t="s">
        <v>26</v>
      </c>
      <c r="AG30" s="100"/>
      <c r="AH30" s="100"/>
      <c r="AI30" s="100"/>
      <c r="AJ30" s="100"/>
      <c r="AK30" s="100"/>
      <c r="AL30" s="100"/>
      <c r="AM30" s="23"/>
      <c r="AN30" s="23"/>
      <c r="AO30" s="23"/>
      <c r="AP30" s="23"/>
      <c r="AQ30" s="23"/>
      <c r="AR30" s="23"/>
      <c r="AS30" s="23"/>
    </row>
    <row r="31" spans="1:46" s="4" customFormat="1" ht="16.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39"/>
      <c r="AF31" s="100"/>
      <c r="AG31" s="100"/>
      <c r="AH31" s="100"/>
      <c r="AI31" s="100"/>
      <c r="AJ31" s="100"/>
      <c r="AK31" s="100"/>
      <c r="AL31" s="100"/>
      <c r="AM31" s="23"/>
      <c r="AN31" s="23"/>
      <c r="AO31" s="23"/>
      <c r="AP31" s="23"/>
      <c r="AQ31" s="23"/>
      <c r="AR31" s="23"/>
      <c r="AS31" s="23"/>
      <c r="AT31" s="23"/>
    </row>
    <row r="32" spans="1:46" s="4" customFormat="1" ht="27.7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107"/>
      <c r="AF32" s="48"/>
      <c r="AG32" s="49"/>
      <c r="AH32" s="49"/>
      <c r="AI32" s="49"/>
      <c r="AJ32" s="49"/>
      <c r="AK32" s="49"/>
      <c r="AL32" s="49"/>
    </row>
    <row r="33" spans="1:38" s="4" customFormat="1" ht="17.2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107"/>
      <c r="AF33" s="50"/>
      <c r="AG33" s="50"/>
      <c r="AH33" s="50"/>
      <c r="AI33" s="50"/>
      <c r="AJ33" s="50"/>
      <c r="AK33" s="50"/>
      <c r="AL33" s="50"/>
    </row>
    <row r="34" spans="1:38" s="4" customFormat="1" ht="6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2"/>
      <c r="AG34" s="22"/>
      <c r="AH34" s="22"/>
      <c r="AI34" s="22"/>
      <c r="AJ34" s="22"/>
      <c r="AK34" s="22"/>
      <c r="AL34" s="22"/>
    </row>
    <row r="35" spans="1:38" s="4" customFormat="1" ht="6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8" s="4" customFormat="1" ht="19.5">
      <c r="A36" s="7" t="s">
        <v>84</v>
      </c>
      <c r="B36" s="7"/>
      <c r="C36" s="7"/>
      <c r="D36" s="7"/>
      <c r="E36" s="7"/>
      <c r="F36" s="7"/>
      <c r="G36" s="7"/>
      <c r="H36" s="7"/>
      <c r="I36" s="7"/>
      <c r="J36" s="7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4"/>
      <c r="AG36" s="14"/>
      <c r="AH36" s="14"/>
      <c r="AI36" s="14"/>
      <c r="AJ36" s="14"/>
      <c r="AK36" s="14"/>
      <c r="AL36" s="14"/>
    </row>
    <row r="37" spans="1:38" s="4" customFormat="1" ht="7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4"/>
      <c r="AG37" s="14"/>
      <c r="AH37" s="14"/>
      <c r="AI37" s="14"/>
      <c r="AJ37" s="14"/>
      <c r="AK37" s="14"/>
      <c r="AL37" s="14"/>
    </row>
    <row r="38" spans="1:38" s="4" customFormat="1" ht="19.5">
      <c r="A38" s="6" t="s">
        <v>80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14"/>
      <c r="AG38" s="14"/>
      <c r="AH38" s="14"/>
      <c r="AI38" s="14"/>
      <c r="AJ38" s="14"/>
      <c r="AK38" s="14"/>
      <c r="AL38" s="14"/>
    </row>
    <row r="39" spans="1:38" s="4" customFormat="1" ht="15.75" customHeight="1">
      <c r="A39" s="79" t="s">
        <v>88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</row>
    <row r="40" spans="1:38" s="4" customForma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</row>
    <row r="41" spans="1:38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</row>
    <row r="42" spans="1:38" ht="19.5">
      <c r="A42" s="6" t="s">
        <v>81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>
      <c r="A43" s="79" t="s">
        <v>85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</row>
    <row r="44" spans="1:38" ht="13.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</row>
    <row r="45" spans="1:38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</row>
    <row r="46" spans="1:38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</row>
    <row r="47" spans="1:38" s="2" customFormat="1">
      <c r="A47" s="80" t="s">
        <v>40</v>
      </c>
      <c r="B47" s="80"/>
      <c r="C47" s="80"/>
      <c r="D47" s="80"/>
      <c r="E47" s="80"/>
      <c r="F47" s="5"/>
      <c r="G47" s="5" t="s">
        <v>41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I47" s="5"/>
      <c r="AJ47" s="5"/>
      <c r="AK47" s="5"/>
      <c r="AL47" s="5"/>
    </row>
    <row r="48" spans="1:38" s="2" customFormat="1">
      <c r="A48" s="5"/>
      <c r="B48" s="5"/>
      <c r="C48" s="5"/>
      <c r="D48" s="5"/>
      <c r="E48" s="5"/>
      <c r="F48" s="5"/>
      <c r="G48" s="5" t="s">
        <v>83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77" t="s">
        <v>82</v>
      </c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15"/>
    </row>
    <row r="49" spans="1:38" s="2" customFormat="1" ht="15.75" customHeight="1">
      <c r="A49" s="5"/>
      <c r="B49" s="5"/>
      <c r="C49" s="5"/>
      <c r="D49" s="5"/>
      <c r="E49" s="5"/>
      <c r="F49" s="5"/>
      <c r="G49" s="78" t="s">
        <v>42</v>
      </c>
      <c r="H49" s="78"/>
      <c r="I49" s="78"/>
      <c r="J49" s="78"/>
      <c r="K49" s="78">
        <v>1107896</v>
      </c>
      <c r="L49" s="78"/>
      <c r="M49" s="78"/>
      <c r="N49" s="78"/>
      <c r="O49" s="78"/>
      <c r="P49" s="78" t="s">
        <v>43</v>
      </c>
      <c r="Q49" s="78"/>
      <c r="R49" s="78"/>
      <c r="S49" s="78"/>
      <c r="T49" s="78" t="s">
        <v>86</v>
      </c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5"/>
    </row>
    <row r="50" spans="1:38" s="2" customFormat="1" ht="15.75" customHeight="1">
      <c r="A50" s="5"/>
      <c r="B50" s="5"/>
      <c r="C50" s="5"/>
      <c r="D50" s="5"/>
      <c r="E50" s="5"/>
      <c r="F50" s="5"/>
      <c r="G50" s="52" t="s">
        <v>63</v>
      </c>
      <c r="H50" s="52"/>
      <c r="I50" s="52"/>
      <c r="J50" s="52"/>
      <c r="K50" s="52"/>
      <c r="L50" s="52"/>
      <c r="M50" s="52"/>
      <c r="N50" s="52"/>
      <c r="O50" s="5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"/>
    </row>
    <row r="51" spans="1:3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>
      <c r="A52" s="5" t="s">
        <v>30</v>
      </c>
      <c r="B52" s="5"/>
      <c r="C52" s="5"/>
      <c r="D52" s="5"/>
      <c r="E52" s="5"/>
      <c r="F52" s="5"/>
      <c r="G52" s="5"/>
      <c r="H52" s="5"/>
      <c r="I52" s="5"/>
      <c r="J52" s="5"/>
      <c r="K52" s="5" t="s">
        <v>31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>
      <c r="A53" s="5"/>
      <c r="B53" s="5"/>
      <c r="C53" s="5"/>
      <c r="D53" s="5"/>
      <c r="E53" s="5"/>
      <c r="F53" s="5"/>
      <c r="G53" s="5"/>
      <c r="H53" s="5"/>
      <c r="I53" s="5"/>
      <c r="J53" s="5"/>
      <c r="K53" s="5" t="s">
        <v>32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>
      <c r="A54" s="5"/>
      <c r="B54" s="5"/>
      <c r="C54" s="5"/>
      <c r="D54" s="5"/>
      <c r="E54" s="5"/>
      <c r="F54" s="5"/>
      <c r="G54" s="5"/>
      <c r="H54" s="5"/>
      <c r="I54" s="5"/>
      <c r="J54" s="5"/>
      <c r="K54" s="5" t="s">
        <v>33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>
      <c r="A55" s="5"/>
      <c r="B55" s="5"/>
      <c r="C55" s="5"/>
      <c r="D55" s="5"/>
      <c r="E55" s="5"/>
      <c r="F55" s="5"/>
      <c r="G55" s="5"/>
      <c r="H55" s="5"/>
      <c r="I55" s="5"/>
      <c r="J55" s="5"/>
      <c r="K55" s="5" t="s">
        <v>78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>
      <c r="A56" s="5"/>
      <c r="B56" s="5"/>
      <c r="C56" s="5"/>
      <c r="D56" s="5"/>
      <c r="E56" s="5"/>
      <c r="F56" s="5"/>
      <c r="G56" s="5"/>
      <c r="H56" s="5"/>
      <c r="I56" s="5"/>
      <c r="J56" s="5"/>
      <c r="K56" s="5" t="s">
        <v>87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</sheetData>
  <sheetProtection selectLockedCells="1"/>
  <mergeCells count="97">
    <mergeCell ref="A15:AL15"/>
    <mergeCell ref="A16:AL16"/>
    <mergeCell ref="A17:AL17"/>
    <mergeCell ref="AD14:AE14"/>
    <mergeCell ref="AG14:AH14"/>
    <mergeCell ref="AI14:AL14"/>
    <mergeCell ref="A14:L14"/>
    <mergeCell ref="M14:N14"/>
    <mergeCell ref="O14:U14"/>
    <mergeCell ref="V14:W14"/>
    <mergeCell ref="X14:AB14"/>
    <mergeCell ref="A6:L6"/>
    <mergeCell ref="M6:AL6"/>
    <mergeCell ref="A7:L7"/>
    <mergeCell ref="M7:AL7"/>
    <mergeCell ref="A8:L8"/>
    <mergeCell ref="M8:AL8"/>
    <mergeCell ref="A1:R3"/>
    <mergeCell ref="S1:AL1"/>
    <mergeCell ref="S2:AL2"/>
    <mergeCell ref="S3:AL3"/>
    <mergeCell ref="A4:R5"/>
    <mergeCell ref="S5:W5"/>
    <mergeCell ref="X5:AA5"/>
    <mergeCell ref="AB5:AE5"/>
    <mergeCell ref="AF5:AG5"/>
    <mergeCell ref="AH5:AK5"/>
    <mergeCell ref="A9:F13"/>
    <mergeCell ref="G13:L13"/>
    <mergeCell ref="M13:AL13"/>
    <mergeCell ref="G9:J10"/>
    <mergeCell ref="K9:L9"/>
    <mergeCell ref="M9:O9"/>
    <mergeCell ref="Q9:T9"/>
    <mergeCell ref="U9:AL9"/>
    <mergeCell ref="K10:L10"/>
    <mergeCell ref="M10:AL10"/>
    <mergeCell ref="G11:L12"/>
    <mergeCell ref="M11:Y11"/>
    <mergeCell ref="Z11:AL11"/>
    <mergeCell ref="M12:Y12"/>
    <mergeCell ref="Z12:AL12"/>
    <mergeCell ref="A18:L18"/>
    <mergeCell ref="M18:M26"/>
    <mergeCell ref="N18:Y18"/>
    <mergeCell ref="Z18:Z26"/>
    <mergeCell ref="E20:H20"/>
    <mergeCell ref="I20:L20"/>
    <mergeCell ref="R20:U20"/>
    <mergeCell ref="V20:Y20"/>
    <mergeCell ref="A19:D20"/>
    <mergeCell ref="E19:H19"/>
    <mergeCell ref="I19:L19"/>
    <mergeCell ref="N19:Q20"/>
    <mergeCell ref="R19:U19"/>
    <mergeCell ref="V19:Y19"/>
    <mergeCell ref="I25:L26"/>
    <mergeCell ref="N25:Q26"/>
    <mergeCell ref="AA22:AL23"/>
    <mergeCell ref="V23:Y24"/>
    <mergeCell ref="A21:D22"/>
    <mergeCell ref="E21:H22"/>
    <mergeCell ref="I21:L22"/>
    <mergeCell ref="N21:Q22"/>
    <mergeCell ref="R21:U22"/>
    <mergeCell ref="V21:Y22"/>
    <mergeCell ref="A23:D24"/>
    <mergeCell ref="E23:H24"/>
    <mergeCell ref="I23:L24"/>
    <mergeCell ref="N23:Q24"/>
    <mergeCell ref="R23:U24"/>
    <mergeCell ref="R25:U26"/>
    <mergeCell ref="V25:Y26"/>
    <mergeCell ref="N27:Q27"/>
    <mergeCell ref="R27:U27"/>
    <mergeCell ref="V27:Y27"/>
    <mergeCell ref="A39:AL41"/>
    <mergeCell ref="A43:AL46"/>
    <mergeCell ref="A47:E47"/>
    <mergeCell ref="AK24:AL26"/>
    <mergeCell ref="A25:D26"/>
    <mergeCell ref="E25:H26"/>
    <mergeCell ref="A29:AD33"/>
    <mergeCell ref="AE29:AE30"/>
    <mergeCell ref="AF29:AL29"/>
    <mergeCell ref="AF30:AL31"/>
    <mergeCell ref="AA24:AJ26"/>
    <mergeCell ref="AE32:AE33"/>
    <mergeCell ref="A27:D27"/>
    <mergeCell ref="E27:H27"/>
    <mergeCell ref="I27:L27"/>
    <mergeCell ref="A28:AL28"/>
    <mergeCell ref="T48:AK48"/>
    <mergeCell ref="G49:J49"/>
    <mergeCell ref="P49:S49"/>
    <mergeCell ref="T49:AK49"/>
    <mergeCell ref="K49:O49"/>
  </mergeCells>
  <phoneticPr fontId="2"/>
  <conditionalFormatting sqref="AI19:AK20 AB19:AD20 E21:L27 AA24">
    <cfRule type="cellIs" dxfId="5" priority="2" stopIfTrue="1" operator="equal">
      <formula>0</formula>
    </cfRule>
  </conditionalFormatting>
  <conditionalFormatting sqref="R21:Y27">
    <cfRule type="cellIs" dxfId="4" priority="1" stopIfTrue="1" operator="equal">
      <formula>0</formula>
    </cfRule>
  </conditionalFormatting>
  <printOptions horizontalCentered="1" verticalCentered="1"/>
  <pageMargins left="0.59055118110236227" right="0.47244094488188981" top="0.19685039370078741" bottom="0.19685039370078741" header="0.39370078740157483" footer="0.51181102362204722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区分!$C$1:$C$2</xm:f>
          </x14:formula1>
          <xm:sqref>M14:N14 V14:W14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3"/>
  <sheetViews>
    <sheetView tabSelected="1" view="pageBreakPreview" zoomScale="70" zoomScaleNormal="75" zoomScaleSheetLayoutView="70" workbookViewId="0">
      <selection activeCell="N10" sqref="N10"/>
    </sheetView>
  </sheetViews>
  <sheetFormatPr defaultColWidth="9.625" defaultRowHeight="41.25" customHeight="1"/>
  <cols>
    <col min="1" max="1" width="4.625" style="59" bestFit="1" customWidth="1"/>
    <col min="2" max="2" width="8.375" style="27" customWidth="1"/>
    <col min="3" max="3" width="10" style="6" customWidth="1"/>
    <col min="4" max="4" width="8.125" style="6" bestFit="1" customWidth="1"/>
    <col min="5" max="5" width="4" style="6" customWidth="1"/>
    <col min="6" max="6" width="9.375" style="6" customWidth="1"/>
    <col min="7" max="7" width="4" style="6" customWidth="1"/>
    <col min="8" max="8" width="11.25" style="6" bestFit="1" customWidth="1"/>
    <col min="9" max="9" width="4" style="6" customWidth="1"/>
    <col min="10" max="10" width="10" style="6" bestFit="1" customWidth="1"/>
    <col min="11" max="11" width="8.5" style="6" customWidth="1"/>
    <col min="12" max="12" width="15.75" style="59" customWidth="1"/>
    <col min="13" max="13" width="19.125" style="6" customWidth="1"/>
    <col min="14" max="16384" width="9.625" style="6"/>
  </cols>
  <sheetData>
    <row r="1" spans="1:13" ht="22.5" customHeight="1">
      <c r="B1" s="246" t="s">
        <v>95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56"/>
    </row>
    <row r="2" spans="1:13" ht="29.25" customHeight="1" thickBot="1">
      <c r="B2" s="247" t="s">
        <v>101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57"/>
    </row>
    <row r="3" spans="1:13" ht="24.95" customHeight="1" thickBot="1">
      <c r="B3" s="248"/>
      <c r="C3" s="249"/>
      <c r="D3" s="18" t="s">
        <v>64</v>
      </c>
      <c r="E3" s="37"/>
      <c r="F3" s="30" t="s">
        <v>9</v>
      </c>
      <c r="G3" s="250" t="str">
        <f>IF(団体申込書!M6=0,"",団体申込書!M6)</f>
        <v/>
      </c>
      <c r="H3" s="251"/>
      <c r="I3" s="251"/>
      <c r="J3" s="251"/>
      <c r="K3" s="251"/>
      <c r="L3" s="252"/>
      <c r="M3" s="32"/>
    </row>
    <row r="4" spans="1:13" ht="13.5" customHeight="1" thickBot="1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55"/>
      <c r="M4" s="27"/>
    </row>
    <row r="5" spans="1:13" s="24" customFormat="1" ht="60.75" customHeight="1">
      <c r="A5" s="63" t="s">
        <v>98</v>
      </c>
      <c r="B5" s="13" t="s">
        <v>65</v>
      </c>
      <c r="C5" s="241" t="s">
        <v>52</v>
      </c>
      <c r="D5" s="242"/>
      <c r="E5" s="243" t="s">
        <v>72</v>
      </c>
      <c r="F5" s="244"/>
      <c r="G5" s="244"/>
      <c r="H5" s="244"/>
      <c r="I5" s="244"/>
      <c r="J5" s="245"/>
      <c r="K5" s="62" t="s">
        <v>73</v>
      </c>
      <c r="L5" s="76" t="s">
        <v>103</v>
      </c>
      <c r="M5" s="33"/>
    </row>
    <row r="6" spans="1:13" s="25" customFormat="1" ht="15.75" customHeight="1">
      <c r="A6" s="254">
        <v>1</v>
      </c>
      <c r="B6" s="343"/>
      <c r="C6" s="331" t="s">
        <v>76</v>
      </c>
      <c r="D6" s="332"/>
      <c r="E6" s="335"/>
      <c r="F6" s="336"/>
      <c r="G6" s="337"/>
      <c r="H6" s="336"/>
      <c r="I6" s="337"/>
      <c r="J6" s="338"/>
      <c r="K6" s="345"/>
      <c r="L6" s="346"/>
      <c r="M6" s="34"/>
    </row>
    <row r="7" spans="1:13" s="25" customFormat="1" ht="30.75" customHeight="1">
      <c r="A7" s="254"/>
      <c r="B7" s="344"/>
      <c r="C7" s="333"/>
      <c r="D7" s="334"/>
      <c r="E7" s="339"/>
      <c r="F7" s="340" t="s">
        <v>7</v>
      </c>
      <c r="G7" s="341"/>
      <c r="H7" s="340" t="s">
        <v>69</v>
      </c>
      <c r="I7" s="341"/>
      <c r="J7" s="342" t="s">
        <v>70</v>
      </c>
      <c r="K7" s="347"/>
      <c r="L7" s="348"/>
      <c r="M7" s="34"/>
    </row>
    <row r="8" spans="1:13" s="25" customFormat="1" ht="30.75" customHeight="1">
      <c r="A8" s="60">
        <v>2</v>
      </c>
      <c r="B8" s="8"/>
      <c r="C8" s="259"/>
      <c r="D8" s="260"/>
      <c r="E8" s="38"/>
      <c r="F8" s="41" t="s">
        <v>7</v>
      </c>
      <c r="G8" s="40"/>
      <c r="H8" s="41" t="s">
        <v>69</v>
      </c>
      <c r="I8" s="40"/>
      <c r="J8" s="36" t="s">
        <v>70</v>
      </c>
      <c r="K8" s="67"/>
      <c r="L8" s="64"/>
      <c r="M8" s="35"/>
    </row>
    <row r="9" spans="1:13" s="25" customFormat="1" ht="30.75" customHeight="1">
      <c r="A9" s="60">
        <v>3</v>
      </c>
      <c r="B9" s="8"/>
      <c r="C9" s="259"/>
      <c r="D9" s="260"/>
      <c r="E9" s="38"/>
      <c r="F9" s="41" t="s">
        <v>7</v>
      </c>
      <c r="G9" s="40"/>
      <c r="H9" s="41" t="s">
        <v>69</v>
      </c>
      <c r="I9" s="40"/>
      <c r="J9" s="36" t="s">
        <v>70</v>
      </c>
      <c r="K9" s="67"/>
      <c r="L9" s="64"/>
      <c r="M9" s="35"/>
    </row>
    <row r="10" spans="1:13" s="25" customFormat="1" ht="30.75" customHeight="1">
      <c r="A10" s="60">
        <v>4</v>
      </c>
      <c r="B10" s="8"/>
      <c r="C10" s="257"/>
      <c r="D10" s="258"/>
      <c r="E10" s="38"/>
      <c r="F10" s="41" t="s">
        <v>7</v>
      </c>
      <c r="G10" s="40"/>
      <c r="H10" s="41" t="s">
        <v>69</v>
      </c>
      <c r="I10" s="40"/>
      <c r="J10" s="36" t="s">
        <v>70</v>
      </c>
      <c r="K10" s="67"/>
      <c r="L10" s="64"/>
      <c r="M10" s="35"/>
    </row>
    <row r="11" spans="1:13" s="25" customFormat="1" ht="30.75" customHeight="1">
      <c r="A11" s="60">
        <v>5</v>
      </c>
      <c r="B11" s="8"/>
      <c r="C11" s="257"/>
      <c r="D11" s="258"/>
      <c r="E11" s="38"/>
      <c r="F11" s="41" t="s">
        <v>7</v>
      </c>
      <c r="G11" s="40"/>
      <c r="H11" s="41" t="s">
        <v>69</v>
      </c>
      <c r="I11" s="40"/>
      <c r="J11" s="36" t="s">
        <v>70</v>
      </c>
      <c r="K11" s="67"/>
      <c r="L11" s="64"/>
      <c r="M11" s="35"/>
    </row>
    <row r="12" spans="1:13" s="25" customFormat="1" ht="30.75" customHeight="1">
      <c r="A12" s="60">
        <v>6</v>
      </c>
      <c r="B12" s="8"/>
      <c r="C12" s="257"/>
      <c r="D12" s="258"/>
      <c r="E12" s="38"/>
      <c r="F12" s="41" t="s">
        <v>7</v>
      </c>
      <c r="G12" s="40"/>
      <c r="H12" s="41" t="s">
        <v>69</v>
      </c>
      <c r="I12" s="40"/>
      <c r="J12" s="36" t="s">
        <v>70</v>
      </c>
      <c r="K12" s="67"/>
      <c r="L12" s="64"/>
      <c r="M12" s="35"/>
    </row>
    <row r="13" spans="1:13" s="25" customFormat="1" ht="30.75" customHeight="1">
      <c r="A13" s="60">
        <v>7</v>
      </c>
      <c r="B13" s="8"/>
      <c r="C13" s="257"/>
      <c r="D13" s="258"/>
      <c r="E13" s="38"/>
      <c r="F13" s="41" t="s">
        <v>7</v>
      </c>
      <c r="G13" s="40"/>
      <c r="H13" s="41" t="s">
        <v>69</v>
      </c>
      <c r="I13" s="40"/>
      <c r="J13" s="36" t="s">
        <v>70</v>
      </c>
      <c r="K13" s="67"/>
      <c r="L13" s="64"/>
      <c r="M13" s="35"/>
    </row>
    <row r="14" spans="1:13" s="25" customFormat="1" ht="30.75" customHeight="1">
      <c r="A14" s="60">
        <v>8</v>
      </c>
      <c r="B14" s="8"/>
      <c r="C14" s="257"/>
      <c r="D14" s="258"/>
      <c r="E14" s="38"/>
      <c r="F14" s="41" t="s">
        <v>7</v>
      </c>
      <c r="G14" s="40"/>
      <c r="H14" s="41" t="s">
        <v>69</v>
      </c>
      <c r="I14" s="40"/>
      <c r="J14" s="36" t="s">
        <v>70</v>
      </c>
      <c r="K14" s="67"/>
      <c r="L14" s="64"/>
      <c r="M14" s="35"/>
    </row>
    <row r="15" spans="1:13" s="25" customFormat="1" ht="30.75" customHeight="1">
      <c r="A15" s="60">
        <v>9</v>
      </c>
      <c r="B15" s="8"/>
      <c r="C15" s="257"/>
      <c r="D15" s="258"/>
      <c r="E15" s="38"/>
      <c r="F15" s="41" t="s">
        <v>7</v>
      </c>
      <c r="G15" s="40"/>
      <c r="H15" s="41" t="s">
        <v>69</v>
      </c>
      <c r="I15" s="40"/>
      <c r="J15" s="36" t="s">
        <v>70</v>
      </c>
      <c r="K15" s="67"/>
      <c r="L15" s="64"/>
      <c r="M15" s="35"/>
    </row>
    <row r="16" spans="1:13" s="25" customFormat="1" ht="30.75" customHeight="1">
      <c r="A16" s="60">
        <v>10</v>
      </c>
      <c r="B16" s="8"/>
      <c r="C16" s="257"/>
      <c r="D16" s="258"/>
      <c r="E16" s="38"/>
      <c r="F16" s="41" t="s">
        <v>7</v>
      </c>
      <c r="G16" s="40"/>
      <c r="H16" s="41" t="s">
        <v>69</v>
      </c>
      <c r="I16" s="40"/>
      <c r="J16" s="36" t="s">
        <v>70</v>
      </c>
      <c r="K16" s="67"/>
      <c r="L16" s="64"/>
      <c r="M16" s="35"/>
    </row>
    <row r="17" spans="1:13" s="25" customFormat="1" ht="30.75" customHeight="1">
      <c r="A17" s="60">
        <v>11</v>
      </c>
      <c r="B17" s="8"/>
      <c r="C17" s="257"/>
      <c r="D17" s="258"/>
      <c r="E17" s="38"/>
      <c r="F17" s="41" t="s">
        <v>7</v>
      </c>
      <c r="G17" s="40"/>
      <c r="H17" s="41" t="s">
        <v>69</v>
      </c>
      <c r="I17" s="40"/>
      <c r="J17" s="36" t="s">
        <v>70</v>
      </c>
      <c r="K17" s="67"/>
      <c r="L17" s="64"/>
      <c r="M17" s="35"/>
    </row>
    <row r="18" spans="1:13" s="25" customFormat="1" ht="30.75" customHeight="1">
      <c r="A18" s="60">
        <v>12</v>
      </c>
      <c r="B18" s="8"/>
      <c r="C18" s="257"/>
      <c r="D18" s="258"/>
      <c r="E18" s="38"/>
      <c r="F18" s="41" t="s">
        <v>7</v>
      </c>
      <c r="G18" s="40"/>
      <c r="H18" s="41" t="s">
        <v>69</v>
      </c>
      <c r="I18" s="40"/>
      <c r="J18" s="36" t="s">
        <v>70</v>
      </c>
      <c r="K18" s="67"/>
      <c r="L18" s="64"/>
      <c r="M18" s="35"/>
    </row>
    <row r="19" spans="1:13" s="25" customFormat="1" ht="30.75" customHeight="1">
      <c r="A19" s="60">
        <v>13</v>
      </c>
      <c r="B19" s="8"/>
      <c r="C19" s="257"/>
      <c r="D19" s="258"/>
      <c r="E19" s="38"/>
      <c r="F19" s="41" t="s">
        <v>7</v>
      </c>
      <c r="G19" s="40"/>
      <c r="H19" s="41" t="s">
        <v>69</v>
      </c>
      <c r="I19" s="40"/>
      <c r="J19" s="36" t="s">
        <v>70</v>
      </c>
      <c r="K19" s="67"/>
      <c r="L19" s="64"/>
      <c r="M19" s="35"/>
    </row>
    <row r="20" spans="1:13" s="25" customFormat="1" ht="30.75" customHeight="1">
      <c r="A20" s="60">
        <v>14</v>
      </c>
      <c r="B20" s="8"/>
      <c r="C20" s="257"/>
      <c r="D20" s="258"/>
      <c r="E20" s="38"/>
      <c r="F20" s="41" t="s">
        <v>7</v>
      </c>
      <c r="G20" s="40"/>
      <c r="H20" s="41" t="s">
        <v>69</v>
      </c>
      <c r="I20" s="40"/>
      <c r="J20" s="36" t="s">
        <v>70</v>
      </c>
      <c r="K20" s="67"/>
      <c r="L20" s="64"/>
      <c r="M20" s="35"/>
    </row>
    <row r="21" spans="1:13" s="25" customFormat="1" ht="30.75" customHeight="1">
      <c r="A21" s="60">
        <v>15</v>
      </c>
      <c r="B21" s="8"/>
      <c r="C21" s="257"/>
      <c r="D21" s="258"/>
      <c r="E21" s="38"/>
      <c r="F21" s="41" t="s">
        <v>7</v>
      </c>
      <c r="G21" s="40"/>
      <c r="H21" s="41" t="s">
        <v>69</v>
      </c>
      <c r="I21" s="40"/>
      <c r="J21" s="36" t="s">
        <v>70</v>
      </c>
      <c r="K21" s="67"/>
      <c r="L21" s="64"/>
      <c r="M21" s="35"/>
    </row>
    <row r="22" spans="1:13" s="25" customFormat="1" ht="30.75" customHeight="1">
      <c r="A22" s="60">
        <v>16</v>
      </c>
      <c r="B22" s="8"/>
      <c r="C22" s="257"/>
      <c r="D22" s="258"/>
      <c r="E22" s="38"/>
      <c r="F22" s="41" t="s">
        <v>7</v>
      </c>
      <c r="G22" s="40"/>
      <c r="H22" s="41" t="s">
        <v>69</v>
      </c>
      <c r="I22" s="40"/>
      <c r="J22" s="36" t="s">
        <v>70</v>
      </c>
      <c r="K22" s="67"/>
      <c r="L22" s="64"/>
      <c r="M22" s="35"/>
    </row>
    <row r="23" spans="1:13" s="25" customFormat="1" ht="30.75" customHeight="1">
      <c r="A23" s="60">
        <v>17</v>
      </c>
      <c r="B23" s="8"/>
      <c r="C23" s="257"/>
      <c r="D23" s="258"/>
      <c r="E23" s="38"/>
      <c r="F23" s="41" t="s">
        <v>7</v>
      </c>
      <c r="G23" s="40"/>
      <c r="H23" s="41" t="s">
        <v>69</v>
      </c>
      <c r="I23" s="40"/>
      <c r="J23" s="36" t="s">
        <v>70</v>
      </c>
      <c r="K23" s="67"/>
      <c r="L23" s="64"/>
      <c r="M23" s="35"/>
    </row>
    <row r="24" spans="1:13" s="25" customFormat="1" ht="30.75" customHeight="1">
      <c r="A24" s="60">
        <v>18</v>
      </c>
      <c r="B24" s="8"/>
      <c r="C24" s="257"/>
      <c r="D24" s="258"/>
      <c r="E24" s="38"/>
      <c r="F24" s="41" t="s">
        <v>7</v>
      </c>
      <c r="G24" s="40"/>
      <c r="H24" s="41" t="s">
        <v>69</v>
      </c>
      <c r="I24" s="40"/>
      <c r="J24" s="36" t="s">
        <v>70</v>
      </c>
      <c r="K24" s="67"/>
      <c r="L24" s="64"/>
      <c r="M24" s="35"/>
    </row>
    <row r="25" spans="1:13" s="25" customFormat="1" ht="30.75" customHeight="1">
      <c r="A25" s="60">
        <v>19</v>
      </c>
      <c r="B25" s="8"/>
      <c r="C25" s="257"/>
      <c r="D25" s="258"/>
      <c r="E25" s="38"/>
      <c r="F25" s="41" t="s">
        <v>7</v>
      </c>
      <c r="G25" s="40"/>
      <c r="H25" s="41" t="s">
        <v>69</v>
      </c>
      <c r="I25" s="40"/>
      <c r="J25" s="36" t="s">
        <v>70</v>
      </c>
      <c r="K25" s="67"/>
      <c r="L25" s="64"/>
      <c r="M25" s="35"/>
    </row>
    <row r="26" spans="1:13" s="25" customFormat="1" ht="30.75" customHeight="1" thickBot="1">
      <c r="A26" s="60">
        <v>20</v>
      </c>
      <c r="B26" s="8"/>
      <c r="C26" s="261"/>
      <c r="D26" s="262"/>
      <c r="E26" s="69"/>
      <c r="F26" s="70" t="s">
        <v>7</v>
      </c>
      <c r="G26" s="71"/>
      <c r="H26" s="70" t="s">
        <v>69</v>
      </c>
      <c r="I26" s="71"/>
      <c r="J26" s="72" t="s">
        <v>70</v>
      </c>
      <c r="K26" s="73"/>
      <c r="L26" s="74"/>
      <c r="M26" s="35"/>
    </row>
    <row r="27" spans="1:13" ht="9.75" customHeight="1">
      <c r="B27" s="6"/>
      <c r="C27" s="9"/>
    </row>
    <row r="28" spans="1:13" s="26" customFormat="1" ht="66" customHeight="1">
      <c r="A28" s="61"/>
      <c r="B28" s="263" t="s">
        <v>77</v>
      </c>
      <c r="C28" s="263"/>
      <c r="D28" s="263"/>
      <c r="E28" s="263"/>
      <c r="F28" s="263"/>
      <c r="G28" s="263"/>
      <c r="H28" s="263"/>
      <c r="I28" s="263"/>
      <c r="J28" s="263"/>
      <c r="K28" s="263"/>
      <c r="L28" s="65"/>
      <c r="M28" s="31"/>
    </row>
    <row r="29" spans="1:13" ht="13.5" customHeight="1"/>
    <row r="30" spans="1:13" ht="13.5" customHeight="1"/>
    <row r="31" spans="1:13" s="27" customFormat="1" ht="13.5" customHeight="1"/>
    <row r="32" spans="1:13" s="27" customFormat="1" ht="13.5" customHeight="1"/>
    <row r="33" s="27" customFormat="1" ht="13.5" customHeight="1"/>
    <row r="34" s="27" customFormat="1" ht="13.5" customHeight="1"/>
    <row r="35" s="27" customFormat="1" ht="13.5" customHeight="1"/>
    <row r="36" s="27" customFormat="1" ht="13.5" customHeight="1"/>
    <row r="37" s="27" customFormat="1" ht="13.5" customHeight="1"/>
    <row r="38" s="27" customFormat="1" ht="13.5" customHeight="1"/>
    <row r="39" s="27" customFormat="1" ht="13.5" customHeight="1"/>
    <row r="40" s="27" customFormat="1" ht="13.5" customHeight="1"/>
    <row r="41" s="27" customFormat="1" ht="13.5" customHeight="1"/>
    <row r="42" s="27" customFormat="1" ht="13.5" customHeight="1"/>
    <row r="43" s="27" customFormat="1" ht="13.5" customHeight="1"/>
    <row r="44" s="27" customFormat="1" ht="13.5" customHeight="1"/>
    <row r="45" s="27" customFormat="1" ht="13.5" customHeight="1"/>
    <row r="46" s="27" customFormat="1" ht="13.5" customHeight="1"/>
    <row r="47" s="27" customFormat="1" ht="13.5" customHeight="1"/>
    <row r="48" s="27" customFormat="1" ht="13.5" customHeight="1"/>
    <row r="49" s="27" customFormat="1" ht="13.5" customHeight="1"/>
    <row r="50" s="27" customFormat="1" ht="13.5" customHeight="1"/>
    <row r="51" s="27" customFormat="1" ht="13.5" customHeight="1"/>
    <row r="52" s="27" customFormat="1" ht="13.5" customHeight="1"/>
    <row r="53" s="27" customFormat="1" ht="13.5" customHeight="1"/>
    <row r="54" s="27" customFormat="1" ht="13.5" customHeight="1"/>
    <row r="55" s="27" customFormat="1" ht="13.5" customHeight="1"/>
    <row r="56" s="27" customFormat="1" ht="13.5" customHeight="1"/>
    <row r="57" s="27" customFormat="1" ht="13.5" customHeight="1"/>
    <row r="58" s="27" customFormat="1" ht="13.5" customHeight="1"/>
    <row r="59" s="27" customFormat="1" ht="13.5" customHeight="1"/>
    <row r="60" s="27" customFormat="1" ht="13.5" customHeight="1"/>
    <row r="61" s="27" customFormat="1" ht="13.5" customHeight="1"/>
    <row r="62" s="27" customFormat="1" ht="13.5" customHeight="1"/>
    <row r="63" s="27" customFormat="1" ht="13.5" customHeight="1"/>
    <row r="64" s="27" customFormat="1" ht="13.5" customHeight="1"/>
    <row r="65" s="27" customFormat="1" ht="13.5" customHeight="1"/>
    <row r="66" s="27" customFormat="1" ht="13.5" customHeight="1"/>
    <row r="67" s="27" customFormat="1" ht="13.5" customHeight="1"/>
    <row r="68" s="27" customFormat="1" ht="13.5" customHeight="1"/>
    <row r="69" s="27" customFormat="1" ht="13.5" customHeight="1"/>
    <row r="70" s="27" customFormat="1" ht="13.5" customHeight="1"/>
    <row r="71" s="27" customFormat="1" ht="13.5" customHeight="1"/>
    <row r="72" s="27" customFormat="1" ht="13.5" customHeight="1"/>
    <row r="73" s="27" customFormat="1" ht="13.5" customHeight="1"/>
    <row r="74" s="27" customFormat="1" ht="13.5" customHeight="1"/>
    <row r="75" s="27" customFormat="1" ht="13.5" customHeight="1"/>
    <row r="76" s="27" customFormat="1" ht="13.5" customHeight="1"/>
    <row r="77" s="27" customFormat="1" ht="13.5" customHeight="1"/>
    <row r="78" s="27" customFormat="1" ht="13.5" customHeight="1"/>
    <row r="79" s="27" customFormat="1" ht="13.5" customHeight="1"/>
    <row r="80" s="27" customFormat="1" ht="13.5" customHeight="1"/>
    <row r="81" s="27" customFormat="1" ht="13.5" customHeight="1"/>
    <row r="82" s="27" customFormat="1" ht="13.5" customHeight="1"/>
    <row r="83" s="27" customFormat="1" ht="13.5" customHeight="1"/>
    <row r="84" s="27" customFormat="1" ht="13.5" customHeight="1"/>
    <row r="85" s="27" customFormat="1" ht="13.5" customHeight="1"/>
    <row r="86" s="27" customFormat="1" ht="13.5" customHeight="1"/>
    <row r="87" s="27" customFormat="1" ht="13.5" customHeight="1"/>
    <row r="88" s="27" customFormat="1" ht="13.5" customHeight="1"/>
    <row r="89" s="27" customFormat="1" ht="13.5" customHeight="1"/>
    <row r="90" s="27" customFormat="1" ht="13.5" customHeight="1"/>
    <row r="91" s="27" customFormat="1" ht="13.5" customHeight="1"/>
    <row r="92" s="27" customFormat="1" ht="13.5" customHeight="1"/>
    <row r="93" s="27" customFormat="1" ht="13.5" customHeight="1"/>
    <row r="94" s="27" customFormat="1" ht="13.5" customHeight="1"/>
    <row r="95" s="27" customFormat="1" ht="13.5" customHeight="1"/>
    <row r="96" s="27" customFormat="1" ht="13.5" customHeight="1"/>
    <row r="97" s="27" customFormat="1" ht="13.5" customHeight="1"/>
    <row r="98" s="27" customFormat="1" ht="13.5" customHeight="1"/>
    <row r="99" s="27" customFormat="1" ht="13.5" customHeight="1"/>
    <row r="100" s="27" customFormat="1" ht="13.5" customHeight="1"/>
    <row r="101" s="27" customFormat="1" ht="13.5" customHeight="1"/>
    <row r="102" s="27" customFormat="1" ht="13.5" customHeight="1"/>
    <row r="103" s="27" customFormat="1" ht="13.5" customHeight="1"/>
    <row r="104" s="27" customFormat="1" ht="13.5" customHeight="1"/>
    <row r="105" s="27" customFormat="1" ht="13.5" customHeight="1"/>
    <row r="106" s="27" customFormat="1" ht="13.5" customHeight="1"/>
    <row r="107" s="27" customFormat="1" ht="13.5" customHeight="1"/>
    <row r="108" s="27" customFormat="1" ht="13.5" customHeight="1"/>
    <row r="109" s="27" customFormat="1" ht="13.5" customHeight="1"/>
    <row r="110" s="27" customFormat="1" ht="13.5" customHeight="1"/>
    <row r="111" s="27" customFormat="1" ht="13.5" customHeight="1"/>
    <row r="112" s="27" customFormat="1" ht="13.5" customHeight="1"/>
    <row r="113" s="27" customFormat="1" ht="13.5" customHeight="1"/>
    <row r="114" s="27" customFormat="1" ht="13.5" customHeight="1"/>
    <row r="115" s="27" customFormat="1" ht="13.5" customHeight="1"/>
    <row r="116" s="27" customFormat="1" ht="13.5" customHeight="1"/>
    <row r="117" s="27" customFormat="1" ht="13.5" customHeight="1"/>
    <row r="118" s="27" customFormat="1" ht="13.5" customHeight="1"/>
    <row r="119" s="27" customFormat="1" ht="13.5" customHeight="1"/>
    <row r="120" s="27" customFormat="1" ht="13.5" customHeight="1"/>
    <row r="121" s="27" customFormat="1" ht="13.5" customHeight="1"/>
    <row r="122" s="27" customFormat="1" ht="13.5" customHeight="1"/>
    <row r="123" s="27" customFormat="1" ht="13.5" customHeight="1"/>
    <row r="124" s="27" customFormat="1" ht="13.5" customHeight="1"/>
    <row r="125" s="27" customFormat="1" ht="13.5" customHeight="1"/>
    <row r="126" s="27" customFormat="1" ht="13.5" customHeight="1"/>
    <row r="127" s="27" customFormat="1" ht="13.5" customHeight="1"/>
    <row r="128" s="27" customFormat="1" ht="13.5" customHeight="1"/>
    <row r="129" s="27" customFormat="1" ht="13.5" customHeight="1"/>
    <row r="130" s="27" customFormat="1" ht="13.5" customHeight="1"/>
    <row r="131" s="27" customFormat="1" ht="13.5" customHeight="1"/>
    <row r="132" s="27" customFormat="1" ht="13.5" customHeight="1"/>
    <row r="133" s="27" customFormat="1" ht="13.5" customHeight="1"/>
  </sheetData>
  <sheetProtection selectLockedCells="1"/>
  <mergeCells count="30">
    <mergeCell ref="C26:D26"/>
    <mergeCell ref="B28:K28"/>
    <mergeCell ref="C20:D20"/>
    <mergeCell ref="C21:D21"/>
    <mergeCell ref="C22:D22"/>
    <mergeCell ref="C23:D23"/>
    <mergeCell ref="C24:D24"/>
    <mergeCell ref="C25:D25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6:A7"/>
    <mergeCell ref="C6:D6"/>
    <mergeCell ref="B1:L1"/>
    <mergeCell ref="B2:L2"/>
    <mergeCell ref="B3:C3"/>
    <mergeCell ref="G3:L3"/>
    <mergeCell ref="B4:K4"/>
    <mergeCell ref="C5:D5"/>
    <mergeCell ref="E5:J5"/>
    <mergeCell ref="C7:D7"/>
  </mergeCells>
  <phoneticPr fontId="2"/>
  <printOptions horizontalCentered="1"/>
  <pageMargins left="0.39370078740157483" right="0.39370078740157483" top="0.39370078740157483" bottom="0.39370078740157483" header="0.23622047244094491" footer="0"/>
  <pageSetup paperSize="9" scale="9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区分!$C$1</xm:f>
          </x14:formula1>
          <xm:sqref>E7:E26 G7:G26 I7:I26 L7:L26</xm:sqref>
        </x14:dataValidation>
        <x14:dataValidation type="list" allowBlank="1" showInputMessage="1" showErrorMessage="1">
          <x14:formula1>
            <xm:f>区分!$A$1:$A$10</xm:f>
          </x14:formula1>
          <xm:sqref>K7:K26</xm:sqref>
        </x14:dataValidation>
        <x14:dataValidation type="list" allowBlank="1" showInputMessage="1" showErrorMessage="1">
          <x14:formula1>
            <xm:f>区分!$D$1:$D$2</xm:f>
          </x14:formula1>
          <xm:sqref>B3:C3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T56"/>
  <sheetViews>
    <sheetView view="pageBreakPreview" topLeftCell="A16" zoomScaleNormal="100" zoomScaleSheetLayoutView="100" workbookViewId="0">
      <selection activeCell="A39" sqref="A39:AL41"/>
    </sheetView>
  </sheetViews>
  <sheetFormatPr defaultColWidth="2.375" defaultRowHeight="15.75"/>
  <cols>
    <col min="1" max="26" width="2.375" style="3"/>
    <col min="27" max="38" width="2.375" style="3" customWidth="1"/>
    <col min="39" max="16384" width="2.375" style="3"/>
  </cols>
  <sheetData>
    <row r="1" spans="1:38" ht="15.75" customHeight="1">
      <c r="A1" s="197" t="s">
        <v>93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8" t="s">
        <v>10</v>
      </c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8" ht="15.75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8" t="s">
        <v>34</v>
      </c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</row>
    <row r="3" spans="1:38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8" t="s">
        <v>11</v>
      </c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</row>
    <row r="4" spans="1:38" ht="3" customHeight="1" thickBot="1">
      <c r="A4" s="199" t="s">
        <v>62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38" ht="24" customHeight="1" thickBo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1"/>
      <c r="T5" s="201"/>
      <c r="U5" s="201"/>
      <c r="V5" s="201"/>
      <c r="W5" s="202"/>
      <c r="X5" s="203" t="s">
        <v>0</v>
      </c>
      <c r="Y5" s="204"/>
      <c r="Z5" s="204"/>
      <c r="AA5" s="205"/>
      <c r="AB5" s="264">
        <v>3</v>
      </c>
      <c r="AC5" s="264"/>
      <c r="AD5" s="264"/>
      <c r="AE5" s="265"/>
      <c r="AF5" s="208" t="s">
        <v>1</v>
      </c>
      <c r="AG5" s="209"/>
      <c r="AH5" s="266">
        <v>12</v>
      </c>
      <c r="AI5" s="264"/>
      <c r="AJ5" s="264"/>
      <c r="AK5" s="265"/>
      <c r="AL5" s="16" t="s">
        <v>2</v>
      </c>
    </row>
    <row r="6" spans="1:38" ht="24" customHeight="1">
      <c r="A6" s="211" t="s">
        <v>3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67" t="s">
        <v>45</v>
      </c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70"/>
    </row>
    <row r="7" spans="1:38">
      <c r="A7" s="217" t="s">
        <v>28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9"/>
      <c r="M7" s="271" t="s">
        <v>46</v>
      </c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2"/>
    </row>
    <row r="8" spans="1:38" ht="24" customHeight="1">
      <c r="A8" s="222" t="s">
        <v>27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4"/>
      <c r="M8" s="273" t="s">
        <v>47</v>
      </c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4"/>
    </row>
    <row r="9" spans="1:38" ht="21.95" customHeight="1">
      <c r="A9" s="129" t="s">
        <v>4</v>
      </c>
      <c r="B9" s="130"/>
      <c r="C9" s="130"/>
      <c r="D9" s="130"/>
      <c r="E9" s="130"/>
      <c r="F9" s="131"/>
      <c r="G9" s="180" t="s">
        <v>5</v>
      </c>
      <c r="H9" s="181"/>
      <c r="I9" s="181"/>
      <c r="J9" s="181"/>
      <c r="K9" s="181" t="s">
        <v>16</v>
      </c>
      <c r="L9" s="182"/>
      <c r="M9" s="289" t="s">
        <v>48</v>
      </c>
      <c r="N9" s="289"/>
      <c r="O9" s="289"/>
      <c r="P9" s="12" t="s">
        <v>17</v>
      </c>
      <c r="Q9" s="289" t="s">
        <v>49</v>
      </c>
      <c r="R9" s="289"/>
      <c r="S9" s="289"/>
      <c r="T9" s="289"/>
      <c r="U9" s="275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7"/>
    </row>
    <row r="10" spans="1:38" ht="21.95" customHeight="1">
      <c r="A10" s="172"/>
      <c r="B10" s="173"/>
      <c r="C10" s="173"/>
      <c r="D10" s="173"/>
      <c r="E10" s="173"/>
      <c r="F10" s="174"/>
      <c r="G10" s="180"/>
      <c r="H10" s="181"/>
      <c r="I10" s="181"/>
      <c r="J10" s="181"/>
      <c r="K10" s="181"/>
      <c r="L10" s="182"/>
      <c r="M10" s="278" t="s">
        <v>67</v>
      </c>
      <c r="N10" s="279"/>
      <c r="O10" s="279"/>
      <c r="P10" s="279"/>
      <c r="Q10" s="279"/>
      <c r="R10" s="279"/>
      <c r="S10" s="279"/>
      <c r="T10" s="279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1"/>
    </row>
    <row r="11" spans="1:38" ht="15" customHeight="1" thickBot="1">
      <c r="A11" s="172"/>
      <c r="B11" s="173"/>
      <c r="C11" s="173"/>
      <c r="D11" s="173"/>
      <c r="E11" s="173"/>
      <c r="F11" s="174"/>
      <c r="G11" s="191" t="s">
        <v>6</v>
      </c>
      <c r="H11" s="191"/>
      <c r="I11" s="191"/>
      <c r="J11" s="191"/>
      <c r="K11" s="191"/>
      <c r="L11" s="191"/>
      <c r="M11" s="192" t="s">
        <v>99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3"/>
      <c r="Z11" s="192" t="s">
        <v>35</v>
      </c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4"/>
    </row>
    <row r="12" spans="1:38" ht="24" customHeight="1">
      <c r="A12" s="172"/>
      <c r="B12" s="173"/>
      <c r="C12" s="173"/>
      <c r="D12" s="173"/>
      <c r="E12" s="173"/>
      <c r="F12" s="174"/>
      <c r="G12" s="118"/>
      <c r="H12" s="118"/>
      <c r="I12" s="118"/>
      <c r="J12" s="118"/>
      <c r="K12" s="118"/>
      <c r="L12" s="118"/>
      <c r="M12" s="282" t="s">
        <v>50</v>
      </c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78"/>
      <c r="Z12" s="282" t="s">
        <v>51</v>
      </c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3"/>
    </row>
    <row r="13" spans="1:38" ht="24" customHeight="1">
      <c r="A13" s="142"/>
      <c r="B13" s="143"/>
      <c r="C13" s="143"/>
      <c r="D13" s="143"/>
      <c r="E13" s="143"/>
      <c r="F13" s="144"/>
      <c r="G13" s="175" t="s">
        <v>66</v>
      </c>
      <c r="H13" s="176"/>
      <c r="I13" s="176"/>
      <c r="J13" s="176"/>
      <c r="K13" s="176"/>
      <c r="L13" s="176"/>
      <c r="M13" s="284" t="s">
        <v>96</v>
      </c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6"/>
    </row>
    <row r="14" spans="1:38" ht="33.75" customHeight="1" thickBot="1">
      <c r="A14" s="233" t="s">
        <v>91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5"/>
      <c r="M14" s="236"/>
      <c r="N14" s="237"/>
      <c r="O14" s="238" t="s">
        <v>36</v>
      </c>
      <c r="P14" s="239"/>
      <c r="Q14" s="239"/>
      <c r="R14" s="239"/>
      <c r="S14" s="239"/>
      <c r="T14" s="239"/>
      <c r="U14" s="240"/>
      <c r="V14" s="287" t="s">
        <v>29</v>
      </c>
      <c r="W14" s="288"/>
      <c r="X14" s="238" t="s">
        <v>57</v>
      </c>
      <c r="Y14" s="239"/>
      <c r="Z14" s="239"/>
      <c r="AA14" s="239"/>
      <c r="AB14" s="239"/>
      <c r="AC14" s="11" t="s">
        <v>37</v>
      </c>
      <c r="AD14" s="290">
        <v>3</v>
      </c>
      <c r="AE14" s="290"/>
      <c r="AF14" s="11" t="s">
        <v>1</v>
      </c>
      <c r="AG14" s="291">
        <v>12</v>
      </c>
      <c r="AH14" s="291"/>
      <c r="AI14" s="231" t="s">
        <v>58</v>
      </c>
      <c r="AJ14" s="231"/>
      <c r="AK14" s="231"/>
      <c r="AL14" s="232"/>
    </row>
    <row r="15" spans="1:38" ht="8.25" customHeight="1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</row>
    <row r="16" spans="1:38" ht="19.5">
      <c r="A16" s="228" t="s">
        <v>100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</row>
    <row r="17" spans="1:46" ht="8.25" customHeight="1" thickBot="1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</row>
    <row r="18" spans="1:46" ht="18.75" customHeight="1">
      <c r="A18" s="147" t="s">
        <v>38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9"/>
      <c r="M18" s="150"/>
      <c r="N18" s="147" t="s">
        <v>39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9"/>
      <c r="Z18" s="151"/>
      <c r="AA18" s="43"/>
      <c r="AB18" s="43"/>
      <c r="AC18" s="43"/>
      <c r="AD18" s="43"/>
      <c r="AE18" s="43"/>
      <c r="AF18" s="44"/>
      <c r="AG18" s="44"/>
      <c r="AH18" s="43"/>
      <c r="AI18" s="43"/>
      <c r="AJ18" s="43"/>
      <c r="AK18" s="43"/>
      <c r="AL18" s="43"/>
    </row>
    <row r="19" spans="1:46" ht="12" customHeight="1">
      <c r="A19" s="156"/>
      <c r="B19" s="157"/>
      <c r="C19" s="157"/>
      <c r="D19" s="158"/>
      <c r="E19" s="162" t="s">
        <v>7</v>
      </c>
      <c r="F19" s="163"/>
      <c r="G19" s="163"/>
      <c r="H19" s="164"/>
      <c r="I19" s="162" t="s">
        <v>69</v>
      </c>
      <c r="J19" s="163"/>
      <c r="K19" s="163"/>
      <c r="L19" s="165"/>
      <c r="M19" s="150"/>
      <c r="N19" s="156"/>
      <c r="O19" s="157"/>
      <c r="P19" s="157"/>
      <c r="Q19" s="158"/>
      <c r="R19" s="162" t="s">
        <v>7</v>
      </c>
      <c r="S19" s="163"/>
      <c r="T19" s="163"/>
      <c r="U19" s="164"/>
      <c r="V19" s="162" t="s">
        <v>69</v>
      </c>
      <c r="W19" s="163"/>
      <c r="X19" s="163"/>
      <c r="Y19" s="165"/>
      <c r="Z19" s="151"/>
      <c r="AA19" s="45"/>
      <c r="AB19" s="46"/>
      <c r="AC19" s="46"/>
      <c r="AD19" s="46"/>
      <c r="AE19" s="47"/>
      <c r="AF19" s="44"/>
      <c r="AG19" s="44"/>
      <c r="AH19" s="45"/>
      <c r="AI19" s="46"/>
      <c r="AJ19" s="46"/>
      <c r="AK19" s="46"/>
      <c r="AL19" s="47"/>
    </row>
    <row r="20" spans="1:46" ht="12" customHeight="1">
      <c r="A20" s="159"/>
      <c r="B20" s="160"/>
      <c r="C20" s="160"/>
      <c r="D20" s="161"/>
      <c r="E20" s="152">
        <v>1100</v>
      </c>
      <c r="F20" s="153"/>
      <c r="G20" s="153"/>
      <c r="H20" s="154"/>
      <c r="I20" s="152">
        <v>600</v>
      </c>
      <c r="J20" s="153"/>
      <c r="K20" s="153"/>
      <c r="L20" s="155"/>
      <c r="M20" s="150"/>
      <c r="N20" s="159"/>
      <c r="O20" s="160"/>
      <c r="P20" s="160"/>
      <c r="Q20" s="161"/>
      <c r="R20" s="152">
        <v>1100</v>
      </c>
      <c r="S20" s="153"/>
      <c r="T20" s="153"/>
      <c r="U20" s="154"/>
      <c r="V20" s="152">
        <v>600</v>
      </c>
      <c r="W20" s="153"/>
      <c r="X20" s="153"/>
      <c r="Y20" s="155"/>
      <c r="Z20" s="151"/>
      <c r="AA20" s="45"/>
      <c r="AB20" s="46"/>
      <c r="AC20" s="46"/>
      <c r="AD20" s="46"/>
      <c r="AE20" s="47"/>
      <c r="AF20" s="44"/>
      <c r="AG20" s="44"/>
      <c r="AH20" s="45"/>
      <c r="AI20" s="46"/>
      <c r="AJ20" s="46"/>
      <c r="AK20" s="46"/>
      <c r="AL20" s="47"/>
    </row>
    <row r="21" spans="1:46" ht="9.9499999999999993" customHeight="1" thickBot="1">
      <c r="A21" s="129" t="s">
        <v>12</v>
      </c>
      <c r="B21" s="130"/>
      <c r="C21" s="130"/>
      <c r="D21" s="131"/>
      <c r="E21" s="292">
        <v>6</v>
      </c>
      <c r="F21" s="293"/>
      <c r="G21" s="293"/>
      <c r="H21" s="294"/>
      <c r="I21" s="91"/>
      <c r="J21" s="92"/>
      <c r="K21" s="92"/>
      <c r="L21" s="115"/>
      <c r="M21" s="150"/>
      <c r="N21" s="129" t="s">
        <v>12</v>
      </c>
      <c r="O21" s="130"/>
      <c r="P21" s="130"/>
      <c r="Q21" s="131"/>
      <c r="R21" s="292">
        <v>11</v>
      </c>
      <c r="S21" s="293"/>
      <c r="T21" s="293"/>
      <c r="U21" s="294"/>
      <c r="V21" s="292">
        <v>2</v>
      </c>
      <c r="W21" s="293"/>
      <c r="X21" s="293"/>
      <c r="Y21" s="298"/>
      <c r="Z21" s="1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</row>
    <row r="22" spans="1:46" ht="9.9499999999999993" customHeight="1">
      <c r="A22" s="132"/>
      <c r="B22" s="133"/>
      <c r="C22" s="133"/>
      <c r="D22" s="134"/>
      <c r="E22" s="295"/>
      <c r="F22" s="296"/>
      <c r="G22" s="296"/>
      <c r="H22" s="297"/>
      <c r="I22" s="135"/>
      <c r="J22" s="136"/>
      <c r="K22" s="136"/>
      <c r="L22" s="138"/>
      <c r="M22" s="150"/>
      <c r="N22" s="132"/>
      <c r="O22" s="133"/>
      <c r="P22" s="133"/>
      <c r="Q22" s="134"/>
      <c r="R22" s="295"/>
      <c r="S22" s="296"/>
      <c r="T22" s="296"/>
      <c r="U22" s="297"/>
      <c r="V22" s="295"/>
      <c r="W22" s="296"/>
      <c r="X22" s="296"/>
      <c r="Y22" s="299"/>
      <c r="Z22" s="151"/>
      <c r="AA22" s="117" t="s">
        <v>79</v>
      </c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9"/>
    </row>
    <row r="23" spans="1:46" ht="9.9499999999999993" customHeight="1">
      <c r="A23" s="139" t="s">
        <v>13</v>
      </c>
      <c r="B23" s="140"/>
      <c r="C23" s="140"/>
      <c r="D23" s="141"/>
      <c r="E23" s="300">
        <f>E20*E21</f>
        <v>6600</v>
      </c>
      <c r="F23" s="301"/>
      <c r="G23" s="301"/>
      <c r="H23" s="315"/>
      <c r="I23" s="123">
        <f>I20*I21</f>
        <v>0</v>
      </c>
      <c r="J23" s="124"/>
      <c r="K23" s="124"/>
      <c r="L23" s="125"/>
      <c r="M23" s="150"/>
      <c r="N23" s="139" t="s">
        <v>13</v>
      </c>
      <c r="O23" s="140"/>
      <c r="P23" s="140"/>
      <c r="Q23" s="141"/>
      <c r="R23" s="300">
        <f>R20*R21</f>
        <v>12100</v>
      </c>
      <c r="S23" s="301"/>
      <c r="T23" s="301"/>
      <c r="U23" s="315"/>
      <c r="V23" s="300">
        <f>V20*V21</f>
        <v>1200</v>
      </c>
      <c r="W23" s="301"/>
      <c r="X23" s="301"/>
      <c r="Y23" s="302"/>
      <c r="Z23" s="151"/>
      <c r="AA23" s="120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</row>
    <row r="24" spans="1:46" ht="9.9499999999999993" customHeight="1">
      <c r="A24" s="142"/>
      <c r="B24" s="143"/>
      <c r="C24" s="143"/>
      <c r="D24" s="144"/>
      <c r="E24" s="303"/>
      <c r="F24" s="304"/>
      <c r="G24" s="304"/>
      <c r="H24" s="316"/>
      <c r="I24" s="126"/>
      <c r="J24" s="127"/>
      <c r="K24" s="127"/>
      <c r="L24" s="128"/>
      <c r="M24" s="150"/>
      <c r="N24" s="142"/>
      <c r="O24" s="143"/>
      <c r="P24" s="143"/>
      <c r="Q24" s="144"/>
      <c r="R24" s="303"/>
      <c r="S24" s="304"/>
      <c r="T24" s="304"/>
      <c r="U24" s="316"/>
      <c r="V24" s="303"/>
      <c r="W24" s="304"/>
      <c r="X24" s="304"/>
      <c r="Y24" s="305"/>
      <c r="Z24" s="151"/>
      <c r="AA24" s="306">
        <f>E27+I27+R27+V27</f>
        <v>24300</v>
      </c>
      <c r="AB24" s="307"/>
      <c r="AC24" s="307"/>
      <c r="AD24" s="307"/>
      <c r="AE24" s="307"/>
      <c r="AF24" s="307"/>
      <c r="AG24" s="307"/>
      <c r="AH24" s="307"/>
      <c r="AI24" s="307"/>
      <c r="AJ24" s="307"/>
      <c r="AK24" s="81" t="s">
        <v>15</v>
      </c>
      <c r="AL24" s="82"/>
    </row>
    <row r="25" spans="1:46" ht="9.9499999999999993" customHeight="1">
      <c r="A25" s="85" t="s">
        <v>89</v>
      </c>
      <c r="B25" s="86"/>
      <c r="C25" s="86"/>
      <c r="D25" s="87"/>
      <c r="E25" s="292">
        <v>2000</v>
      </c>
      <c r="F25" s="293"/>
      <c r="G25" s="293"/>
      <c r="H25" s="294"/>
      <c r="I25" s="91"/>
      <c r="J25" s="92"/>
      <c r="K25" s="92"/>
      <c r="L25" s="115"/>
      <c r="M25" s="150"/>
      <c r="N25" s="166" t="s">
        <v>90</v>
      </c>
      <c r="O25" s="167"/>
      <c r="P25" s="167"/>
      <c r="Q25" s="168"/>
      <c r="R25" s="292">
        <v>2200</v>
      </c>
      <c r="S25" s="293"/>
      <c r="T25" s="293"/>
      <c r="U25" s="294"/>
      <c r="V25" s="292">
        <v>200</v>
      </c>
      <c r="W25" s="293"/>
      <c r="X25" s="293"/>
      <c r="Y25" s="298"/>
      <c r="Z25" s="151"/>
      <c r="AA25" s="308"/>
      <c r="AB25" s="309"/>
      <c r="AC25" s="309"/>
      <c r="AD25" s="309"/>
      <c r="AE25" s="309"/>
      <c r="AF25" s="309"/>
      <c r="AG25" s="309"/>
      <c r="AH25" s="309"/>
      <c r="AI25" s="309"/>
      <c r="AJ25" s="309"/>
      <c r="AK25" s="81"/>
      <c r="AL25" s="82"/>
    </row>
    <row r="26" spans="1:46" ht="9.9499999999999993" customHeight="1" thickBot="1">
      <c r="A26" s="88"/>
      <c r="B26" s="89"/>
      <c r="C26" s="89"/>
      <c r="D26" s="90"/>
      <c r="E26" s="312"/>
      <c r="F26" s="313"/>
      <c r="G26" s="313"/>
      <c r="H26" s="317"/>
      <c r="I26" s="94"/>
      <c r="J26" s="95"/>
      <c r="K26" s="95"/>
      <c r="L26" s="116"/>
      <c r="M26" s="150"/>
      <c r="N26" s="169"/>
      <c r="O26" s="170"/>
      <c r="P26" s="170"/>
      <c r="Q26" s="171"/>
      <c r="R26" s="312"/>
      <c r="S26" s="313"/>
      <c r="T26" s="313"/>
      <c r="U26" s="317"/>
      <c r="V26" s="312"/>
      <c r="W26" s="313"/>
      <c r="X26" s="313"/>
      <c r="Y26" s="314"/>
      <c r="Z26" s="151"/>
      <c r="AA26" s="310"/>
      <c r="AB26" s="311"/>
      <c r="AC26" s="311"/>
      <c r="AD26" s="311"/>
      <c r="AE26" s="311"/>
      <c r="AF26" s="311"/>
      <c r="AG26" s="311"/>
      <c r="AH26" s="311"/>
      <c r="AI26" s="311"/>
      <c r="AJ26" s="311"/>
      <c r="AK26" s="83"/>
      <c r="AL26" s="84"/>
    </row>
    <row r="27" spans="1:46" ht="20.100000000000001" customHeight="1" thickTop="1" thickBot="1">
      <c r="A27" s="108" t="s">
        <v>14</v>
      </c>
      <c r="B27" s="109"/>
      <c r="C27" s="109"/>
      <c r="D27" s="110"/>
      <c r="E27" s="318">
        <f>SUM(E23:H26)</f>
        <v>8600</v>
      </c>
      <c r="F27" s="319"/>
      <c r="G27" s="319"/>
      <c r="H27" s="321"/>
      <c r="I27" s="111">
        <f>SUM(I23:L26)</f>
        <v>0</v>
      </c>
      <c r="J27" s="112"/>
      <c r="K27" s="112"/>
      <c r="L27" s="114"/>
      <c r="M27" s="58"/>
      <c r="N27" s="108" t="s">
        <v>14</v>
      </c>
      <c r="O27" s="109"/>
      <c r="P27" s="109"/>
      <c r="Q27" s="110"/>
      <c r="R27" s="318">
        <f>SUM(R23:U26)</f>
        <v>14300</v>
      </c>
      <c r="S27" s="319"/>
      <c r="T27" s="319"/>
      <c r="U27" s="321"/>
      <c r="V27" s="318">
        <f>SUM(V23:Y26)</f>
        <v>1400</v>
      </c>
      <c r="W27" s="319"/>
      <c r="X27" s="319"/>
      <c r="Y27" s="320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46" s="4" customFormat="1" ht="9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</row>
    <row r="29" spans="1:46" s="4" customFormat="1">
      <c r="A29" s="97" t="s">
        <v>92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8"/>
      <c r="AF29" s="99" t="s">
        <v>8</v>
      </c>
      <c r="AG29" s="99"/>
      <c r="AH29" s="99"/>
      <c r="AI29" s="99"/>
      <c r="AJ29" s="99"/>
      <c r="AK29" s="99"/>
      <c r="AL29" s="99"/>
    </row>
    <row r="30" spans="1:46" s="4" customFormat="1" ht="19.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8"/>
      <c r="AF30" s="100" t="s">
        <v>26</v>
      </c>
      <c r="AG30" s="100"/>
      <c r="AH30" s="100"/>
      <c r="AI30" s="100"/>
      <c r="AJ30" s="100"/>
      <c r="AK30" s="100"/>
      <c r="AL30" s="100"/>
      <c r="AM30" s="23"/>
      <c r="AN30" s="23"/>
      <c r="AO30" s="23"/>
      <c r="AP30" s="23"/>
      <c r="AQ30" s="23"/>
      <c r="AR30" s="23"/>
      <c r="AS30" s="23"/>
    </row>
    <row r="31" spans="1:46" s="4" customFormat="1" ht="16.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39"/>
      <c r="AF31" s="100"/>
      <c r="AG31" s="100"/>
      <c r="AH31" s="100"/>
      <c r="AI31" s="100"/>
      <c r="AJ31" s="100"/>
      <c r="AK31" s="100"/>
      <c r="AL31" s="100"/>
      <c r="AM31" s="23"/>
      <c r="AN31" s="23"/>
      <c r="AO31" s="23"/>
      <c r="AP31" s="23"/>
      <c r="AQ31" s="23"/>
      <c r="AR31" s="23"/>
      <c r="AS31" s="23"/>
      <c r="AT31" s="23"/>
    </row>
    <row r="32" spans="1:46" s="4" customFormat="1" ht="27.7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107"/>
      <c r="AF32" s="48"/>
      <c r="AG32" s="49"/>
      <c r="AH32" s="49"/>
      <c r="AI32" s="49"/>
      <c r="AJ32" s="49"/>
      <c r="AK32" s="49"/>
      <c r="AL32" s="49"/>
    </row>
    <row r="33" spans="1:38" s="4" customFormat="1" ht="17.2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107"/>
      <c r="AF33" s="50"/>
      <c r="AG33" s="50"/>
      <c r="AH33" s="50"/>
      <c r="AI33" s="50"/>
      <c r="AJ33" s="50"/>
      <c r="AK33" s="50"/>
      <c r="AL33" s="50"/>
    </row>
    <row r="34" spans="1:38" s="4" customFormat="1" ht="6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2"/>
      <c r="AG34" s="22"/>
      <c r="AH34" s="22"/>
      <c r="AI34" s="22"/>
      <c r="AJ34" s="22"/>
      <c r="AK34" s="22"/>
      <c r="AL34" s="22"/>
    </row>
    <row r="35" spans="1:38" s="4" customFormat="1" ht="6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8" s="4" customFormat="1" ht="19.5">
      <c r="A36" s="7" t="s">
        <v>84</v>
      </c>
      <c r="B36" s="7"/>
      <c r="C36" s="7"/>
      <c r="D36" s="7"/>
      <c r="E36" s="7"/>
      <c r="F36" s="7"/>
      <c r="G36" s="7"/>
      <c r="H36" s="7"/>
      <c r="I36" s="7"/>
      <c r="J36" s="7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4"/>
      <c r="AG36" s="14"/>
      <c r="AH36" s="14"/>
      <c r="AI36" s="14"/>
      <c r="AJ36" s="14"/>
      <c r="AK36" s="14"/>
      <c r="AL36" s="14"/>
    </row>
    <row r="37" spans="1:38" s="4" customFormat="1" ht="7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4"/>
      <c r="AG37" s="14"/>
      <c r="AH37" s="14"/>
      <c r="AI37" s="14"/>
      <c r="AJ37" s="14"/>
      <c r="AK37" s="14"/>
      <c r="AL37" s="14"/>
    </row>
    <row r="38" spans="1:38" s="4" customFormat="1" ht="19.5">
      <c r="A38" s="6" t="s">
        <v>80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14"/>
      <c r="AG38" s="14"/>
      <c r="AH38" s="14"/>
      <c r="AI38" s="14"/>
      <c r="AJ38" s="14"/>
      <c r="AK38" s="14"/>
      <c r="AL38" s="14"/>
    </row>
    <row r="39" spans="1:38" s="4" customFormat="1" ht="15.75" customHeight="1">
      <c r="A39" s="79" t="s">
        <v>88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</row>
    <row r="40" spans="1:38" s="4" customForma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</row>
    <row r="41" spans="1:38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</row>
    <row r="42" spans="1:38" ht="19.5">
      <c r="A42" s="6" t="s">
        <v>81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>
      <c r="A43" s="79" t="s">
        <v>85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</row>
    <row r="44" spans="1:38" ht="13.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</row>
    <row r="45" spans="1:38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</row>
    <row r="46" spans="1:38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</row>
    <row r="47" spans="1:38" s="2" customFormat="1">
      <c r="A47" s="80" t="s">
        <v>40</v>
      </c>
      <c r="B47" s="80"/>
      <c r="C47" s="80"/>
      <c r="D47" s="80"/>
      <c r="E47" s="80"/>
      <c r="F47" s="5"/>
      <c r="G47" s="5" t="s">
        <v>41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I47" s="5"/>
      <c r="AJ47" s="5"/>
      <c r="AK47" s="5"/>
      <c r="AL47" s="5"/>
    </row>
    <row r="48" spans="1:38" s="2" customFormat="1">
      <c r="A48" s="5"/>
      <c r="B48" s="5"/>
      <c r="C48" s="5"/>
      <c r="D48" s="5"/>
      <c r="E48" s="5"/>
      <c r="F48" s="5"/>
      <c r="G48" s="5" t="s">
        <v>83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77" t="s">
        <v>82</v>
      </c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15"/>
    </row>
    <row r="49" spans="1:38" s="2" customFormat="1" ht="15.75" customHeight="1">
      <c r="A49" s="5"/>
      <c r="B49" s="5"/>
      <c r="C49" s="5"/>
      <c r="D49" s="5"/>
      <c r="E49" s="5"/>
      <c r="F49" s="5"/>
      <c r="G49" s="78" t="s">
        <v>42</v>
      </c>
      <c r="H49" s="78"/>
      <c r="I49" s="78"/>
      <c r="J49" s="78"/>
      <c r="K49" s="78">
        <v>1107896</v>
      </c>
      <c r="L49" s="78"/>
      <c r="M49" s="78"/>
      <c r="N49" s="78"/>
      <c r="O49" s="78"/>
      <c r="P49" s="78" t="s">
        <v>43</v>
      </c>
      <c r="Q49" s="78"/>
      <c r="R49" s="78"/>
      <c r="S49" s="78"/>
      <c r="T49" s="78" t="s">
        <v>86</v>
      </c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5"/>
    </row>
    <row r="50" spans="1:38" s="2" customFormat="1" ht="15.75" customHeight="1">
      <c r="A50" s="5"/>
      <c r="B50" s="5"/>
      <c r="C50" s="5"/>
      <c r="D50" s="5"/>
      <c r="E50" s="5"/>
      <c r="F50" s="5"/>
      <c r="G50" s="54" t="s">
        <v>63</v>
      </c>
      <c r="H50" s="54"/>
      <c r="I50" s="54"/>
      <c r="J50" s="54"/>
      <c r="K50" s="54"/>
      <c r="L50" s="54"/>
      <c r="M50" s="54"/>
      <c r="N50" s="54"/>
      <c r="O50" s="5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"/>
    </row>
    <row r="51" spans="1:3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>
      <c r="A52" s="5" t="s">
        <v>30</v>
      </c>
      <c r="B52" s="5"/>
      <c r="C52" s="5"/>
      <c r="D52" s="5"/>
      <c r="E52" s="5"/>
      <c r="F52" s="5"/>
      <c r="G52" s="5"/>
      <c r="H52" s="5"/>
      <c r="I52" s="5"/>
      <c r="J52" s="5"/>
      <c r="K52" s="5" t="s">
        <v>31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>
      <c r="A53" s="5"/>
      <c r="B53" s="5"/>
      <c r="C53" s="5"/>
      <c r="D53" s="5"/>
      <c r="E53" s="5"/>
      <c r="F53" s="5"/>
      <c r="G53" s="5"/>
      <c r="H53" s="5"/>
      <c r="I53" s="5"/>
      <c r="J53" s="5"/>
      <c r="K53" s="5" t="s">
        <v>32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>
      <c r="A54" s="5"/>
      <c r="B54" s="5"/>
      <c r="C54" s="5"/>
      <c r="D54" s="5"/>
      <c r="E54" s="5"/>
      <c r="F54" s="5"/>
      <c r="G54" s="5"/>
      <c r="H54" s="5"/>
      <c r="I54" s="5"/>
      <c r="J54" s="5"/>
      <c r="K54" s="5" t="s">
        <v>33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>
      <c r="A55" s="5"/>
      <c r="B55" s="5"/>
      <c r="C55" s="5"/>
      <c r="D55" s="5"/>
      <c r="E55" s="5"/>
      <c r="F55" s="5"/>
      <c r="G55" s="5"/>
      <c r="H55" s="5"/>
      <c r="I55" s="5"/>
      <c r="J55" s="5"/>
      <c r="K55" s="5" t="s">
        <v>78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>
      <c r="A56" s="5"/>
      <c r="B56" s="5"/>
      <c r="C56" s="5"/>
      <c r="D56" s="5"/>
      <c r="E56" s="5"/>
      <c r="F56" s="5"/>
      <c r="G56" s="5"/>
      <c r="H56" s="5"/>
      <c r="I56" s="5"/>
      <c r="J56" s="5"/>
      <c r="K56" s="5" t="s">
        <v>87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</sheetData>
  <sheetProtection selectLockedCells="1"/>
  <mergeCells count="97">
    <mergeCell ref="A39:AL41"/>
    <mergeCell ref="A43:AL46"/>
    <mergeCell ref="A47:E47"/>
    <mergeCell ref="T48:AK48"/>
    <mergeCell ref="G49:J49"/>
    <mergeCell ref="K49:O49"/>
    <mergeCell ref="P49:S49"/>
    <mergeCell ref="T49:AK49"/>
    <mergeCell ref="V27:Y27"/>
    <mergeCell ref="A28:AL28"/>
    <mergeCell ref="A29:AD33"/>
    <mergeCell ref="AE29:AE30"/>
    <mergeCell ref="AF29:AL29"/>
    <mergeCell ref="AF30:AL31"/>
    <mergeCell ref="AE32:AE33"/>
    <mergeCell ref="A27:D27"/>
    <mergeCell ref="E27:H27"/>
    <mergeCell ref="I27:L27"/>
    <mergeCell ref="N27:Q27"/>
    <mergeCell ref="R27:U27"/>
    <mergeCell ref="A25:D26"/>
    <mergeCell ref="E25:H26"/>
    <mergeCell ref="I25:L26"/>
    <mergeCell ref="N25:Q26"/>
    <mergeCell ref="R25:U26"/>
    <mergeCell ref="A23:D24"/>
    <mergeCell ref="E23:H24"/>
    <mergeCell ref="I23:L24"/>
    <mergeCell ref="N23:Q24"/>
    <mergeCell ref="R23:U24"/>
    <mergeCell ref="I21:L22"/>
    <mergeCell ref="N21:Q22"/>
    <mergeCell ref="R21:U22"/>
    <mergeCell ref="V21:Y22"/>
    <mergeCell ref="AA22:AL23"/>
    <mergeCell ref="V23:Y24"/>
    <mergeCell ref="AA24:AJ26"/>
    <mergeCell ref="AK24:AL26"/>
    <mergeCell ref="V25:Y26"/>
    <mergeCell ref="A18:L18"/>
    <mergeCell ref="M18:M26"/>
    <mergeCell ref="N18:Y18"/>
    <mergeCell ref="Z18:Z26"/>
    <mergeCell ref="A19:D20"/>
    <mergeCell ref="E19:H19"/>
    <mergeCell ref="I19:L19"/>
    <mergeCell ref="N19:Q20"/>
    <mergeCell ref="R19:U19"/>
    <mergeCell ref="V19:Y19"/>
    <mergeCell ref="E20:H20"/>
    <mergeCell ref="I20:L20"/>
    <mergeCell ref="R20:U20"/>
    <mergeCell ref="V20:Y20"/>
    <mergeCell ref="A21:D22"/>
    <mergeCell ref="E21:H22"/>
    <mergeCell ref="AD14:AE14"/>
    <mergeCell ref="AG14:AH14"/>
    <mergeCell ref="AI14:AL14"/>
    <mergeCell ref="A15:AL15"/>
    <mergeCell ref="A16:AL16"/>
    <mergeCell ref="A17:AL17"/>
    <mergeCell ref="Z11:AL11"/>
    <mergeCell ref="M12:Y12"/>
    <mergeCell ref="Z12:AL12"/>
    <mergeCell ref="G13:L13"/>
    <mergeCell ref="M13:AL13"/>
    <mergeCell ref="A14:L14"/>
    <mergeCell ref="M14:N14"/>
    <mergeCell ref="O14:U14"/>
    <mergeCell ref="V14:W14"/>
    <mergeCell ref="X14:AB14"/>
    <mergeCell ref="A9:F13"/>
    <mergeCell ref="G9:J10"/>
    <mergeCell ref="K9:L9"/>
    <mergeCell ref="M9:O9"/>
    <mergeCell ref="Q9:T9"/>
    <mergeCell ref="U9:AL9"/>
    <mergeCell ref="K10:L10"/>
    <mergeCell ref="M10:AL10"/>
    <mergeCell ref="G11:L12"/>
    <mergeCell ref="M11:Y11"/>
    <mergeCell ref="A6:L6"/>
    <mergeCell ref="M6:AL6"/>
    <mergeCell ref="A7:L7"/>
    <mergeCell ref="M7:AL7"/>
    <mergeCell ref="A8:L8"/>
    <mergeCell ref="M8:AL8"/>
    <mergeCell ref="A1:R3"/>
    <mergeCell ref="S1:AL1"/>
    <mergeCell ref="S2:AL2"/>
    <mergeCell ref="S3:AL3"/>
    <mergeCell ref="A4:R5"/>
    <mergeCell ref="S5:W5"/>
    <mergeCell ref="X5:AA5"/>
    <mergeCell ref="AB5:AE5"/>
    <mergeCell ref="AF5:AG5"/>
    <mergeCell ref="AH5:AK5"/>
  </mergeCells>
  <phoneticPr fontId="2"/>
  <conditionalFormatting sqref="AI19:AK20 AB19:AD20 E27:L27 AA24 I21:L26">
    <cfRule type="cellIs" dxfId="3" priority="4" stopIfTrue="1" operator="equal">
      <formula>0</formula>
    </cfRule>
  </conditionalFormatting>
  <conditionalFormatting sqref="R25:Y27">
    <cfRule type="cellIs" dxfId="2" priority="3" stopIfTrue="1" operator="equal">
      <formula>0</formula>
    </cfRule>
  </conditionalFormatting>
  <conditionalFormatting sqref="E21:H26">
    <cfRule type="cellIs" dxfId="1" priority="2" stopIfTrue="1" operator="equal">
      <formula>0</formula>
    </cfRule>
  </conditionalFormatting>
  <conditionalFormatting sqref="R21:Y24">
    <cfRule type="cellIs" dxfId="0" priority="1" stopIfTrue="1" operator="equal">
      <formula>0</formula>
    </cfRule>
  </conditionalFormatting>
  <printOptions horizontalCentered="1" verticalCentered="1"/>
  <pageMargins left="0.59055118110236227" right="0.47244094488188981" top="0.19685039370078741" bottom="0.19685039370078741" header="0.39370078740157483" footer="0.51181102362204722"/>
  <pageSetup paperSize="9" scale="97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区分!#REF!</xm:f>
          </x14:formula1>
          <xm:sqref>V14</xm:sqref>
        </x14:dataValidation>
        <x14:dataValidation type="list" allowBlank="1" showInputMessage="1" showErrorMessage="1">
          <x14:formula1>
            <xm:f>区分!#REF!</xm:f>
          </x14:formula1>
          <xm:sqref>M14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33"/>
  <sheetViews>
    <sheetView view="pageBreakPreview" zoomScale="70" zoomScaleNormal="75" zoomScaleSheetLayoutView="70" workbookViewId="0">
      <selection activeCell="L5" sqref="L5"/>
    </sheetView>
  </sheetViews>
  <sheetFormatPr defaultColWidth="9.625" defaultRowHeight="41.25" customHeight="1"/>
  <cols>
    <col min="1" max="1" width="4.625" style="59" bestFit="1" customWidth="1"/>
    <col min="2" max="2" width="8.375" style="27" customWidth="1"/>
    <col min="3" max="3" width="10" style="6" customWidth="1"/>
    <col min="4" max="4" width="8.125" style="6" bestFit="1" customWidth="1"/>
    <col min="5" max="5" width="4" style="6" customWidth="1"/>
    <col min="6" max="6" width="9.375" style="6" customWidth="1"/>
    <col min="7" max="7" width="4" style="6" customWidth="1"/>
    <col min="8" max="8" width="11.25" style="6" bestFit="1" customWidth="1"/>
    <col min="9" max="9" width="4" style="6" customWidth="1"/>
    <col min="10" max="10" width="10" style="6" bestFit="1" customWidth="1"/>
    <col min="11" max="11" width="8.5" style="6" customWidth="1"/>
    <col min="12" max="12" width="15.75" style="59" customWidth="1"/>
    <col min="13" max="13" width="19.125" style="6" customWidth="1"/>
    <col min="14" max="16384" width="9.625" style="6"/>
  </cols>
  <sheetData>
    <row r="1" spans="1:13" ht="22.5" customHeight="1">
      <c r="B1" s="246" t="s">
        <v>95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8"/>
    </row>
    <row r="2" spans="1:13" ht="29.25" customHeight="1" thickBot="1">
      <c r="B2" s="247" t="s">
        <v>101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9"/>
    </row>
    <row r="3" spans="1:13" ht="24.95" customHeight="1" thickBot="1">
      <c r="B3" s="329" t="s">
        <v>75</v>
      </c>
      <c r="C3" s="330"/>
      <c r="D3" s="18" t="s">
        <v>64</v>
      </c>
      <c r="E3" s="37"/>
      <c r="F3" s="30" t="s">
        <v>9</v>
      </c>
      <c r="G3" s="326" t="str">
        <f>【記入例】団体申込書!M6</f>
        <v>小千谷ウォーキング倶楽部</v>
      </c>
      <c r="H3" s="327"/>
      <c r="I3" s="327"/>
      <c r="J3" s="327"/>
      <c r="K3" s="327"/>
      <c r="L3" s="328"/>
      <c r="M3" s="32"/>
    </row>
    <row r="4" spans="1:13" ht="13.5" customHeight="1" thickBot="1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55"/>
      <c r="M4" s="27"/>
    </row>
    <row r="5" spans="1:13" s="24" customFormat="1" ht="60.75" customHeight="1">
      <c r="A5" s="63" t="s">
        <v>98</v>
      </c>
      <c r="B5" s="13" t="s">
        <v>65</v>
      </c>
      <c r="C5" s="241" t="s">
        <v>52</v>
      </c>
      <c r="D5" s="242"/>
      <c r="E5" s="243" t="s">
        <v>72</v>
      </c>
      <c r="F5" s="244"/>
      <c r="G5" s="244"/>
      <c r="H5" s="244"/>
      <c r="I5" s="244"/>
      <c r="J5" s="245"/>
      <c r="K5" s="62" t="s">
        <v>73</v>
      </c>
      <c r="L5" s="76" t="s">
        <v>103</v>
      </c>
      <c r="M5" s="33"/>
    </row>
    <row r="6" spans="1:13" s="25" customFormat="1" ht="15.75" customHeight="1">
      <c r="A6" s="254">
        <v>1</v>
      </c>
      <c r="B6" s="255"/>
      <c r="C6" s="331" t="s">
        <v>76</v>
      </c>
      <c r="D6" s="332"/>
      <c r="E6" s="335"/>
      <c r="F6" s="336"/>
      <c r="G6" s="337"/>
      <c r="H6" s="336"/>
      <c r="I6" s="337"/>
      <c r="J6" s="338"/>
      <c r="K6" s="345"/>
      <c r="L6" s="346"/>
      <c r="M6" s="34"/>
    </row>
    <row r="7" spans="1:13" s="25" customFormat="1" ht="30.75" customHeight="1">
      <c r="A7" s="254"/>
      <c r="B7" s="256"/>
      <c r="C7" s="350" t="s">
        <v>102</v>
      </c>
      <c r="D7" s="351"/>
      <c r="E7" s="349" t="s">
        <v>29</v>
      </c>
      <c r="F7" s="340" t="s">
        <v>7</v>
      </c>
      <c r="G7" s="341"/>
      <c r="H7" s="340" t="s">
        <v>69</v>
      </c>
      <c r="I7" s="341"/>
      <c r="J7" s="342" t="s">
        <v>70</v>
      </c>
      <c r="K7" s="352">
        <v>1</v>
      </c>
      <c r="L7" s="348"/>
      <c r="M7" s="34"/>
    </row>
    <row r="8" spans="1:13" s="25" customFormat="1" ht="30.75" customHeight="1">
      <c r="A8" s="60">
        <v>2</v>
      </c>
      <c r="B8" s="8"/>
      <c r="C8" s="324" t="s">
        <v>53</v>
      </c>
      <c r="D8" s="325"/>
      <c r="E8" s="38"/>
      <c r="F8" s="41" t="s">
        <v>68</v>
      </c>
      <c r="G8" s="42" t="s">
        <v>29</v>
      </c>
      <c r="H8" s="41" t="s">
        <v>69</v>
      </c>
      <c r="I8" s="40"/>
      <c r="J8" s="36" t="s">
        <v>70</v>
      </c>
      <c r="K8" s="68">
        <v>1</v>
      </c>
      <c r="L8" s="66"/>
      <c r="M8" s="35"/>
    </row>
    <row r="9" spans="1:13" s="25" customFormat="1" ht="30.75" customHeight="1">
      <c r="A9" s="60">
        <v>3</v>
      </c>
      <c r="B9" s="8"/>
      <c r="C9" s="324" t="s">
        <v>54</v>
      </c>
      <c r="D9" s="325"/>
      <c r="E9" s="38"/>
      <c r="F9" s="41" t="s">
        <v>68</v>
      </c>
      <c r="G9" s="40"/>
      <c r="H9" s="41" t="s">
        <v>69</v>
      </c>
      <c r="I9" s="42" t="s">
        <v>29</v>
      </c>
      <c r="J9" s="36" t="s">
        <v>70</v>
      </c>
      <c r="K9" s="68">
        <v>1</v>
      </c>
      <c r="L9" s="66"/>
      <c r="M9" s="35"/>
    </row>
    <row r="10" spans="1:13" s="25" customFormat="1" ht="30.75" customHeight="1">
      <c r="A10" s="60">
        <v>4</v>
      </c>
      <c r="B10" s="8"/>
      <c r="C10" s="322" t="s">
        <v>55</v>
      </c>
      <c r="D10" s="323"/>
      <c r="E10" s="38"/>
      <c r="F10" s="41" t="s">
        <v>68</v>
      </c>
      <c r="G10" s="40"/>
      <c r="H10" s="41" t="s">
        <v>69</v>
      </c>
      <c r="I10" s="40"/>
      <c r="J10" s="36" t="s">
        <v>70</v>
      </c>
      <c r="K10" s="68" t="s">
        <v>44</v>
      </c>
      <c r="L10" s="66"/>
      <c r="M10" s="35"/>
    </row>
    <row r="11" spans="1:13" s="25" customFormat="1" ht="30.75" customHeight="1">
      <c r="A11" s="60">
        <v>5</v>
      </c>
      <c r="B11" s="8"/>
      <c r="C11" s="322" t="s">
        <v>56</v>
      </c>
      <c r="D11" s="323"/>
      <c r="E11" s="38"/>
      <c r="F11" s="41" t="s">
        <v>68</v>
      </c>
      <c r="G11" s="40"/>
      <c r="H11" s="41" t="s">
        <v>69</v>
      </c>
      <c r="I11" s="40"/>
      <c r="J11" s="36" t="s">
        <v>70</v>
      </c>
      <c r="K11" s="68">
        <v>5</v>
      </c>
      <c r="L11" s="66"/>
      <c r="M11" s="35"/>
    </row>
    <row r="12" spans="1:13" s="25" customFormat="1" ht="30.75" customHeight="1">
      <c r="A12" s="60">
        <v>6</v>
      </c>
      <c r="B12" s="8"/>
      <c r="C12" s="322" t="s">
        <v>61</v>
      </c>
      <c r="D12" s="323"/>
      <c r="E12" s="38"/>
      <c r="F12" s="41" t="s">
        <v>68</v>
      </c>
      <c r="G12" s="40"/>
      <c r="H12" s="41" t="s">
        <v>69</v>
      </c>
      <c r="I12" s="40"/>
      <c r="J12" s="36" t="s">
        <v>70</v>
      </c>
      <c r="K12" s="68">
        <v>5</v>
      </c>
      <c r="L12" s="66"/>
      <c r="M12" s="35"/>
    </row>
    <row r="13" spans="1:13" s="25" customFormat="1" ht="30.75" customHeight="1">
      <c r="A13" s="60">
        <v>7</v>
      </c>
      <c r="B13" s="8"/>
      <c r="C13" s="257"/>
      <c r="D13" s="258"/>
      <c r="E13" s="38"/>
      <c r="F13" s="41" t="s">
        <v>68</v>
      </c>
      <c r="G13" s="40"/>
      <c r="H13" s="41" t="s">
        <v>69</v>
      </c>
      <c r="I13" s="40"/>
      <c r="J13" s="36" t="s">
        <v>70</v>
      </c>
      <c r="K13" s="67"/>
      <c r="L13" s="66"/>
      <c r="M13" s="35"/>
    </row>
    <row r="14" spans="1:13" s="25" customFormat="1" ht="30.75" customHeight="1">
      <c r="A14" s="60">
        <v>8</v>
      </c>
      <c r="B14" s="8"/>
      <c r="C14" s="257"/>
      <c r="D14" s="258"/>
      <c r="E14" s="38"/>
      <c r="F14" s="41" t="s">
        <v>68</v>
      </c>
      <c r="G14" s="40"/>
      <c r="H14" s="41" t="s">
        <v>69</v>
      </c>
      <c r="I14" s="40"/>
      <c r="J14" s="36" t="s">
        <v>70</v>
      </c>
      <c r="K14" s="67"/>
      <c r="L14" s="66"/>
      <c r="M14" s="35"/>
    </row>
    <row r="15" spans="1:13" s="25" customFormat="1" ht="30.75" customHeight="1">
      <c r="A15" s="60">
        <v>9</v>
      </c>
      <c r="B15" s="8"/>
      <c r="C15" s="257"/>
      <c r="D15" s="258"/>
      <c r="E15" s="38"/>
      <c r="F15" s="41" t="s">
        <v>68</v>
      </c>
      <c r="G15" s="40"/>
      <c r="H15" s="41" t="s">
        <v>69</v>
      </c>
      <c r="I15" s="40"/>
      <c r="J15" s="36" t="s">
        <v>70</v>
      </c>
      <c r="K15" s="67"/>
      <c r="L15" s="66"/>
      <c r="M15" s="35"/>
    </row>
    <row r="16" spans="1:13" s="25" customFormat="1" ht="30.75" customHeight="1">
      <c r="A16" s="60">
        <v>10</v>
      </c>
      <c r="B16" s="8"/>
      <c r="C16" s="257"/>
      <c r="D16" s="258"/>
      <c r="E16" s="38"/>
      <c r="F16" s="41" t="s">
        <v>68</v>
      </c>
      <c r="G16" s="40"/>
      <c r="H16" s="41" t="s">
        <v>69</v>
      </c>
      <c r="I16" s="40"/>
      <c r="J16" s="36" t="s">
        <v>70</v>
      </c>
      <c r="K16" s="67"/>
      <c r="L16" s="66"/>
      <c r="M16" s="35"/>
    </row>
    <row r="17" spans="1:13" s="25" customFormat="1" ht="30.75" customHeight="1">
      <c r="A17" s="60">
        <v>11</v>
      </c>
      <c r="B17" s="8"/>
      <c r="C17" s="257"/>
      <c r="D17" s="258"/>
      <c r="E17" s="38"/>
      <c r="F17" s="41" t="s">
        <v>68</v>
      </c>
      <c r="G17" s="40"/>
      <c r="H17" s="41" t="s">
        <v>69</v>
      </c>
      <c r="I17" s="40"/>
      <c r="J17" s="36" t="s">
        <v>70</v>
      </c>
      <c r="K17" s="67"/>
      <c r="L17" s="66"/>
      <c r="M17" s="35"/>
    </row>
    <row r="18" spans="1:13" s="25" customFormat="1" ht="30.75" customHeight="1">
      <c r="A18" s="60">
        <v>12</v>
      </c>
      <c r="B18" s="8"/>
      <c r="C18" s="257"/>
      <c r="D18" s="258"/>
      <c r="E18" s="38"/>
      <c r="F18" s="41" t="s">
        <v>68</v>
      </c>
      <c r="G18" s="40"/>
      <c r="H18" s="41" t="s">
        <v>69</v>
      </c>
      <c r="I18" s="40"/>
      <c r="J18" s="36" t="s">
        <v>70</v>
      </c>
      <c r="K18" s="67"/>
      <c r="L18" s="66"/>
      <c r="M18" s="35"/>
    </row>
    <row r="19" spans="1:13" s="25" customFormat="1" ht="30.75" customHeight="1">
      <c r="A19" s="60">
        <v>13</v>
      </c>
      <c r="B19" s="8"/>
      <c r="C19" s="257"/>
      <c r="D19" s="258"/>
      <c r="E19" s="38"/>
      <c r="F19" s="41" t="s">
        <v>68</v>
      </c>
      <c r="G19" s="40"/>
      <c r="H19" s="41" t="s">
        <v>69</v>
      </c>
      <c r="I19" s="40"/>
      <c r="J19" s="36" t="s">
        <v>70</v>
      </c>
      <c r="K19" s="67"/>
      <c r="L19" s="66"/>
      <c r="M19" s="35"/>
    </row>
    <row r="20" spans="1:13" s="25" customFormat="1" ht="30.75" customHeight="1">
      <c r="A20" s="60">
        <v>14</v>
      </c>
      <c r="B20" s="8"/>
      <c r="C20" s="257"/>
      <c r="D20" s="258"/>
      <c r="E20" s="38"/>
      <c r="F20" s="41" t="s">
        <v>68</v>
      </c>
      <c r="G20" s="40"/>
      <c r="H20" s="41" t="s">
        <v>69</v>
      </c>
      <c r="I20" s="40"/>
      <c r="J20" s="36" t="s">
        <v>70</v>
      </c>
      <c r="K20" s="67"/>
      <c r="L20" s="66"/>
      <c r="M20" s="35"/>
    </row>
    <row r="21" spans="1:13" s="25" customFormat="1" ht="30.75" customHeight="1">
      <c r="A21" s="60">
        <v>15</v>
      </c>
      <c r="B21" s="8"/>
      <c r="C21" s="257"/>
      <c r="D21" s="258"/>
      <c r="E21" s="38"/>
      <c r="F21" s="41" t="s">
        <v>68</v>
      </c>
      <c r="G21" s="40"/>
      <c r="H21" s="41" t="s">
        <v>69</v>
      </c>
      <c r="I21" s="40"/>
      <c r="J21" s="36" t="s">
        <v>70</v>
      </c>
      <c r="K21" s="67"/>
      <c r="L21" s="66"/>
      <c r="M21" s="35"/>
    </row>
    <row r="22" spans="1:13" s="25" customFormat="1" ht="30.75" customHeight="1">
      <c r="A22" s="60">
        <v>16</v>
      </c>
      <c r="B22" s="8"/>
      <c r="C22" s="257"/>
      <c r="D22" s="258"/>
      <c r="E22" s="38"/>
      <c r="F22" s="41" t="s">
        <v>68</v>
      </c>
      <c r="G22" s="40"/>
      <c r="H22" s="41" t="s">
        <v>69</v>
      </c>
      <c r="I22" s="40"/>
      <c r="J22" s="36" t="s">
        <v>70</v>
      </c>
      <c r="K22" s="67"/>
      <c r="L22" s="66"/>
      <c r="M22" s="35"/>
    </row>
    <row r="23" spans="1:13" s="25" customFormat="1" ht="30.75" customHeight="1">
      <c r="A23" s="60">
        <v>17</v>
      </c>
      <c r="B23" s="8"/>
      <c r="C23" s="257"/>
      <c r="D23" s="258"/>
      <c r="E23" s="38"/>
      <c r="F23" s="41" t="s">
        <v>68</v>
      </c>
      <c r="G23" s="40"/>
      <c r="H23" s="41" t="s">
        <v>69</v>
      </c>
      <c r="I23" s="40"/>
      <c r="J23" s="36" t="s">
        <v>70</v>
      </c>
      <c r="K23" s="67"/>
      <c r="L23" s="66"/>
      <c r="M23" s="35"/>
    </row>
    <row r="24" spans="1:13" s="25" customFormat="1" ht="30.75" customHeight="1">
      <c r="A24" s="60">
        <v>18</v>
      </c>
      <c r="B24" s="8"/>
      <c r="C24" s="257"/>
      <c r="D24" s="258"/>
      <c r="E24" s="38"/>
      <c r="F24" s="41" t="s">
        <v>68</v>
      </c>
      <c r="G24" s="40"/>
      <c r="H24" s="41" t="s">
        <v>69</v>
      </c>
      <c r="I24" s="40"/>
      <c r="J24" s="36" t="s">
        <v>70</v>
      </c>
      <c r="K24" s="67"/>
      <c r="L24" s="66"/>
      <c r="M24" s="35"/>
    </row>
    <row r="25" spans="1:13" s="25" customFormat="1" ht="30.75" customHeight="1">
      <c r="A25" s="60">
        <v>19</v>
      </c>
      <c r="B25" s="8"/>
      <c r="C25" s="257"/>
      <c r="D25" s="258"/>
      <c r="E25" s="38"/>
      <c r="F25" s="41" t="s">
        <v>68</v>
      </c>
      <c r="G25" s="40"/>
      <c r="H25" s="41" t="s">
        <v>69</v>
      </c>
      <c r="I25" s="40"/>
      <c r="J25" s="36" t="s">
        <v>70</v>
      </c>
      <c r="K25" s="67"/>
      <c r="L25" s="66"/>
      <c r="M25" s="35"/>
    </row>
    <row r="26" spans="1:13" s="25" customFormat="1" ht="30.75" customHeight="1" thickBot="1">
      <c r="A26" s="60">
        <v>20</v>
      </c>
      <c r="B26" s="8"/>
      <c r="C26" s="261"/>
      <c r="D26" s="262"/>
      <c r="E26" s="69"/>
      <c r="F26" s="70" t="s">
        <v>68</v>
      </c>
      <c r="G26" s="71"/>
      <c r="H26" s="70" t="s">
        <v>69</v>
      </c>
      <c r="I26" s="71"/>
      <c r="J26" s="72" t="s">
        <v>70</v>
      </c>
      <c r="K26" s="73"/>
      <c r="L26" s="75"/>
      <c r="M26" s="35"/>
    </row>
    <row r="27" spans="1:13" ht="9.75" customHeight="1">
      <c r="B27" s="6"/>
      <c r="C27" s="9"/>
    </row>
    <row r="28" spans="1:13" s="26" customFormat="1" ht="66" customHeight="1">
      <c r="A28" s="61"/>
      <c r="B28" s="263" t="s">
        <v>77</v>
      </c>
      <c r="C28" s="263"/>
      <c r="D28" s="263"/>
      <c r="E28" s="263"/>
      <c r="F28" s="263"/>
      <c r="G28" s="263"/>
      <c r="H28" s="263"/>
      <c r="I28" s="263"/>
      <c r="J28" s="263"/>
      <c r="K28" s="263"/>
      <c r="L28" s="65"/>
      <c r="M28" s="31"/>
    </row>
    <row r="29" spans="1:13" ht="13.5" customHeight="1"/>
    <row r="30" spans="1:13" ht="13.5" customHeight="1"/>
    <row r="31" spans="1:13" s="27" customFormat="1" ht="13.5" customHeight="1"/>
    <row r="32" spans="1:13" s="27" customFormat="1" ht="13.5" customHeight="1"/>
    <row r="33" s="27" customFormat="1" ht="13.5" customHeight="1"/>
    <row r="34" s="27" customFormat="1" ht="13.5" customHeight="1"/>
    <row r="35" s="27" customFormat="1" ht="13.5" customHeight="1"/>
    <row r="36" s="27" customFormat="1" ht="13.5" customHeight="1"/>
    <row r="37" s="27" customFormat="1" ht="13.5" customHeight="1"/>
    <row r="38" s="27" customFormat="1" ht="13.5" customHeight="1"/>
    <row r="39" s="27" customFormat="1" ht="13.5" customHeight="1"/>
    <row r="40" s="27" customFormat="1" ht="13.5" customHeight="1"/>
    <row r="41" s="27" customFormat="1" ht="13.5" customHeight="1"/>
    <row r="42" s="27" customFormat="1" ht="13.5" customHeight="1"/>
    <row r="43" s="27" customFormat="1" ht="13.5" customHeight="1"/>
    <row r="44" s="27" customFormat="1" ht="13.5" customHeight="1"/>
    <row r="45" s="27" customFormat="1" ht="13.5" customHeight="1"/>
    <row r="46" s="27" customFormat="1" ht="13.5" customHeight="1"/>
    <row r="47" s="27" customFormat="1" ht="13.5" customHeight="1"/>
    <row r="48" s="27" customFormat="1" ht="13.5" customHeight="1"/>
    <row r="49" s="27" customFormat="1" ht="13.5" customHeight="1"/>
    <row r="50" s="27" customFormat="1" ht="13.5" customHeight="1"/>
    <row r="51" s="27" customFormat="1" ht="13.5" customHeight="1"/>
    <row r="52" s="27" customFormat="1" ht="13.5" customHeight="1"/>
    <row r="53" s="27" customFormat="1" ht="13.5" customHeight="1"/>
    <row r="54" s="27" customFormat="1" ht="13.5" customHeight="1"/>
    <row r="55" s="27" customFormat="1" ht="13.5" customHeight="1"/>
    <row r="56" s="27" customFormat="1" ht="13.5" customHeight="1"/>
    <row r="57" s="27" customFormat="1" ht="13.5" customHeight="1"/>
    <row r="58" s="27" customFormat="1" ht="13.5" customHeight="1"/>
    <row r="59" s="27" customFormat="1" ht="13.5" customHeight="1"/>
    <row r="60" s="27" customFormat="1" ht="13.5" customHeight="1"/>
    <row r="61" s="27" customFormat="1" ht="13.5" customHeight="1"/>
    <row r="62" s="27" customFormat="1" ht="13.5" customHeight="1"/>
    <row r="63" s="27" customFormat="1" ht="13.5" customHeight="1"/>
    <row r="64" s="27" customFormat="1" ht="13.5" customHeight="1"/>
    <row r="65" s="27" customFormat="1" ht="13.5" customHeight="1"/>
    <row r="66" s="27" customFormat="1" ht="13.5" customHeight="1"/>
    <row r="67" s="27" customFormat="1" ht="13.5" customHeight="1"/>
    <row r="68" s="27" customFormat="1" ht="13.5" customHeight="1"/>
    <row r="69" s="27" customFormat="1" ht="13.5" customHeight="1"/>
    <row r="70" s="27" customFormat="1" ht="13.5" customHeight="1"/>
    <row r="71" s="27" customFormat="1" ht="13.5" customHeight="1"/>
    <row r="72" s="27" customFormat="1" ht="13.5" customHeight="1"/>
    <row r="73" s="27" customFormat="1" ht="13.5" customHeight="1"/>
    <row r="74" s="27" customFormat="1" ht="13.5" customHeight="1"/>
    <row r="75" s="27" customFormat="1" ht="13.5" customHeight="1"/>
    <row r="76" s="27" customFormat="1" ht="13.5" customHeight="1"/>
    <row r="77" s="27" customFormat="1" ht="13.5" customHeight="1"/>
    <row r="78" s="27" customFormat="1" ht="13.5" customHeight="1"/>
    <row r="79" s="27" customFormat="1" ht="13.5" customHeight="1"/>
    <row r="80" s="27" customFormat="1" ht="13.5" customHeight="1"/>
    <row r="81" s="27" customFormat="1" ht="13.5" customHeight="1"/>
    <row r="82" s="27" customFormat="1" ht="13.5" customHeight="1"/>
    <row r="83" s="27" customFormat="1" ht="13.5" customHeight="1"/>
    <row r="84" s="27" customFormat="1" ht="13.5" customHeight="1"/>
    <row r="85" s="27" customFormat="1" ht="13.5" customHeight="1"/>
    <row r="86" s="27" customFormat="1" ht="13.5" customHeight="1"/>
    <row r="87" s="27" customFormat="1" ht="13.5" customHeight="1"/>
    <row r="88" s="27" customFormat="1" ht="13.5" customHeight="1"/>
    <row r="89" s="27" customFormat="1" ht="13.5" customHeight="1"/>
    <row r="90" s="27" customFormat="1" ht="13.5" customHeight="1"/>
    <row r="91" s="27" customFormat="1" ht="13.5" customHeight="1"/>
    <row r="92" s="27" customFormat="1" ht="13.5" customHeight="1"/>
    <row r="93" s="27" customFormat="1" ht="13.5" customHeight="1"/>
    <row r="94" s="27" customFormat="1" ht="13.5" customHeight="1"/>
    <row r="95" s="27" customFormat="1" ht="13.5" customHeight="1"/>
    <row r="96" s="27" customFormat="1" ht="13.5" customHeight="1"/>
    <row r="97" s="27" customFormat="1" ht="13.5" customHeight="1"/>
    <row r="98" s="27" customFormat="1" ht="13.5" customHeight="1"/>
    <row r="99" s="27" customFormat="1" ht="13.5" customHeight="1"/>
    <row r="100" s="27" customFormat="1" ht="13.5" customHeight="1"/>
    <row r="101" s="27" customFormat="1" ht="13.5" customHeight="1"/>
    <row r="102" s="27" customFormat="1" ht="13.5" customHeight="1"/>
    <row r="103" s="27" customFormat="1" ht="13.5" customHeight="1"/>
    <row r="104" s="27" customFormat="1" ht="13.5" customHeight="1"/>
    <row r="105" s="27" customFormat="1" ht="13.5" customHeight="1"/>
    <row r="106" s="27" customFormat="1" ht="13.5" customHeight="1"/>
    <row r="107" s="27" customFormat="1" ht="13.5" customHeight="1"/>
    <row r="108" s="27" customFormat="1" ht="13.5" customHeight="1"/>
    <row r="109" s="27" customFormat="1" ht="13.5" customHeight="1"/>
    <row r="110" s="27" customFormat="1" ht="13.5" customHeight="1"/>
    <row r="111" s="27" customFormat="1" ht="13.5" customHeight="1"/>
    <row r="112" s="27" customFormat="1" ht="13.5" customHeight="1"/>
    <row r="113" s="27" customFormat="1" ht="13.5" customHeight="1"/>
    <row r="114" s="27" customFormat="1" ht="13.5" customHeight="1"/>
    <row r="115" s="27" customFormat="1" ht="13.5" customHeight="1"/>
    <row r="116" s="27" customFormat="1" ht="13.5" customHeight="1"/>
    <row r="117" s="27" customFormat="1" ht="13.5" customHeight="1"/>
    <row r="118" s="27" customFormat="1" ht="13.5" customHeight="1"/>
    <row r="119" s="27" customFormat="1" ht="13.5" customHeight="1"/>
    <row r="120" s="27" customFormat="1" ht="13.5" customHeight="1"/>
    <row r="121" s="27" customFormat="1" ht="13.5" customHeight="1"/>
    <row r="122" s="27" customFormat="1" ht="13.5" customHeight="1"/>
    <row r="123" s="27" customFormat="1" ht="13.5" customHeight="1"/>
    <row r="124" s="27" customFormat="1" ht="13.5" customHeight="1"/>
    <row r="125" s="27" customFormat="1" ht="13.5" customHeight="1"/>
    <row r="126" s="27" customFormat="1" ht="13.5" customHeight="1"/>
    <row r="127" s="27" customFormat="1" ht="13.5" customHeight="1"/>
    <row r="128" s="27" customFormat="1" ht="13.5" customHeight="1"/>
    <row r="129" s="27" customFormat="1" ht="13.5" customHeight="1"/>
    <row r="130" s="27" customFormat="1" ht="13.5" customHeight="1"/>
    <row r="131" s="27" customFormat="1" ht="13.5" customHeight="1"/>
    <row r="132" s="27" customFormat="1" ht="13.5" customHeight="1"/>
    <row r="133" s="27" customFormat="1" ht="13.5" customHeight="1"/>
  </sheetData>
  <sheetProtection selectLockedCells="1"/>
  <mergeCells count="31">
    <mergeCell ref="B1:L1"/>
    <mergeCell ref="B2:L2"/>
    <mergeCell ref="G3:L3"/>
    <mergeCell ref="A6:A7"/>
    <mergeCell ref="C5:D5"/>
    <mergeCell ref="E5:J5"/>
    <mergeCell ref="B3:C3"/>
    <mergeCell ref="B4:K4"/>
    <mergeCell ref="C9:D9"/>
    <mergeCell ref="B6:B7"/>
    <mergeCell ref="C6:D6"/>
    <mergeCell ref="C7:D7"/>
    <mergeCell ref="C8:D8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2:D22"/>
    <mergeCell ref="C25:D25"/>
    <mergeCell ref="C26:D26"/>
    <mergeCell ref="B28:K28"/>
    <mergeCell ref="C23:D23"/>
    <mergeCell ref="C24:D24"/>
  </mergeCells>
  <phoneticPr fontId="2"/>
  <printOptions horizontalCentered="1"/>
  <pageMargins left="0.39370078740157483" right="0.39370078740157483" top="0.39370078740157483" bottom="0.39370078740157483" header="0.23622047244094491" footer="0"/>
  <pageSetup paperSize="9" scale="9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区分!$D$1:$D$2</xm:f>
          </x14:formula1>
          <xm:sqref>B3:C3</xm:sqref>
        </x14:dataValidation>
        <x14:dataValidation type="list" allowBlank="1" showInputMessage="1" showErrorMessage="1">
          <x14:formula1>
            <xm:f>区分!$A$1:$A$10</xm:f>
          </x14:formula1>
          <xm:sqref>K7:K26</xm:sqref>
        </x14:dataValidation>
        <x14:dataValidation type="list" allowBlank="1" showInputMessage="1" showErrorMessage="1">
          <x14:formula1>
            <xm:f>区分!$C$1</xm:f>
          </x14:formula1>
          <xm:sqref>I7:I26 E7:E26 L7:L26 G7:G26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8" sqref="B8"/>
    </sheetView>
  </sheetViews>
  <sheetFormatPr defaultRowHeight="13.5"/>
  <cols>
    <col min="1" max="1" width="3.25" bestFit="1" customWidth="1"/>
    <col min="2" max="2" width="26.875" bestFit="1" customWidth="1"/>
  </cols>
  <sheetData>
    <row r="1" spans="1:4">
      <c r="A1" s="10" t="s">
        <v>59</v>
      </c>
      <c r="B1" t="s">
        <v>60</v>
      </c>
      <c r="C1" t="s">
        <v>71</v>
      </c>
      <c r="D1" t="s">
        <v>74</v>
      </c>
    </row>
    <row r="2" spans="1:4">
      <c r="A2" s="1">
        <v>1</v>
      </c>
      <c r="B2" s="1" t="s">
        <v>19</v>
      </c>
      <c r="D2" t="s">
        <v>75</v>
      </c>
    </row>
    <row r="3" spans="1:4">
      <c r="A3" s="1">
        <v>2</v>
      </c>
      <c r="B3" s="1" t="s">
        <v>20</v>
      </c>
    </row>
    <row r="4" spans="1:4">
      <c r="A4" s="1">
        <v>3</v>
      </c>
      <c r="B4" s="1" t="s">
        <v>21</v>
      </c>
    </row>
    <row r="5" spans="1:4">
      <c r="A5" s="1">
        <v>4</v>
      </c>
      <c r="B5" s="1" t="s">
        <v>25</v>
      </c>
    </row>
    <row r="6" spans="1:4">
      <c r="A6" s="1">
        <v>5</v>
      </c>
      <c r="B6" s="1" t="s">
        <v>18</v>
      </c>
    </row>
    <row r="7" spans="1:4">
      <c r="A7" s="1">
        <v>6</v>
      </c>
      <c r="B7" s="1" t="s">
        <v>97</v>
      </c>
    </row>
    <row r="8" spans="1:4">
      <c r="A8" s="1">
        <v>7</v>
      </c>
      <c r="B8" s="1" t="s">
        <v>22</v>
      </c>
    </row>
    <row r="9" spans="1:4">
      <c r="A9" s="1">
        <v>8</v>
      </c>
      <c r="B9" s="1" t="s">
        <v>23</v>
      </c>
    </row>
    <row r="10" spans="1:4">
      <c r="A10" s="1">
        <v>9</v>
      </c>
      <c r="B10" s="1" t="s">
        <v>24</v>
      </c>
    </row>
  </sheetData>
  <sheetProtection selectLockedCell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団体申込書</vt:lpstr>
      <vt:lpstr>参加者名簿</vt:lpstr>
      <vt:lpstr>【記入例】団体申込書</vt:lpstr>
      <vt:lpstr>【記入例】参加者名簿</vt:lpstr>
      <vt:lpstr>区分</vt:lpstr>
      <vt:lpstr>【記入例】参加者名簿!Print_Area</vt:lpstr>
      <vt:lpstr>【記入例】団体申込書!Print_Area</vt:lpstr>
      <vt:lpstr>参加者名簿!Print_Area</vt:lpstr>
      <vt:lpstr>団体申込書!Print_Area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ojiya</dc:creator>
  <cp:lastModifiedBy>s_sports16</cp:lastModifiedBy>
  <cp:lastPrinted>2024-02-06T00:16:28Z</cp:lastPrinted>
  <dcterms:created xsi:type="dcterms:W3CDTF">2012-02-28T06:46:05Z</dcterms:created>
  <dcterms:modified xsi:type="dcterms:W3CDTF">2024-02-06T00:16:53Z</dcterms:modified>
</cp:coreProperties>
</file>