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syo-sv2\405文化スポーツ課\03スポーツ振興係\04社会体育の振興\02大会\4月　河岸段丘ウォーク\R8\9_参加申込受付・団体申込書\団体申込\"/>
    </mc:Choice>
  </mc:AlternateContent>
  <bookViews>
    <workbookView xWindow="720" yWindow="300" windowWidth="17985" windowHeight="7800" activeTab="2"/>
  </bookViews>
  <sheets>
    <sheet name="団体申込書" sheetId="10" r:id="rId1"/>
    <sheet name="参加者名簿" sheetId="14" r:id="rId2"/>
    <sheet name="【記入例】団体申込書" sheetId="15" r:id="rId3"/>
    <sheet name="【記入例】参加者名簿" sheetId="16" r:id="rId4"/>
    <sheet name="区分" sheetId="7" r:id="rId5"/>
  </sheets>
  <definedNames>
    <definedName name="_xlnm.Print_Area" localSheetId="3">【記入例】参加者名簿!$A$1:$L$28</definedName>
    <definedName name="_xlnm.Print_Area" localSheetId="2">【記入例】団体申込書!$A$1:$AL$54</definedName>
    <definedName name="_xlnm.Print_Area" localSheetId="1">参加者名簿!$A$1:$L$28</definedName>
    <definedName name="_xlnm.Print_Area" localSheetId="0">団体申込書!$A$1:$AL$54</definedName>
  </definedNames>
  <calcPr calcId="162913" calcMode="manual"/>
</workbook>
</file>

<file path=xl/calcChain.xml><?xml version="1.0" encoding="utf-8"?>
<calcChain xmlns="http://schemas.openxmlformats.org/spreadsheetml/2006/main">
  <c r="C7" i="16" l="1"/>
  <c r="G3" i="16" l="1"/>
  <c r="V23" i="15"/>
  <c r="R23" i="15"/>
  <c r="I23" i="15"/>
  <c r="E23" i="15"/>
  <c r="AA20" i="15" l="1"/>
  <c r="C7" i="14"/>
  <c r="R19" i="10" l="1"/>
  <c r="V19" i="10"/>
  <c r="G3" i="14" l="1"/>
  <c r="V23" i="10"/>
  <c r="R23" i="10"/>
  <c r="E23" i="10" l="1"/>
  <c r="I23" i="10"/>
  <c r="AA20" i="10" l="1"/>
</calcChain>
</file>

<file path=xl/comments1.xml><?xml version="1.0" encoding="utf-8"?>
<comments xmlns="http://schemas.openxmlformats.org/spreadsheetml/2006/main">
  <authors>
    <author>s_sports16</author>
  </authors>
  <commentList>
    <comment ref="A15" authorId="0" shapeId="0">
      <text>
        <r>
          <rPr>
            <sz val="11"/>
            <color indexed="81"/>
            <rFont val="MS P ゴシック"/>
            <family val="3"/>
            <charset val="128"/>
          </rPr>
          <t>申込みコースに○を付けるまたは入力</t>
        </r>
      </text>
    </comment>
    <comment ref="N21" authorId="0" shapeId="0">
      <text>
        <r>
          <rPr>
            <sz val="11"/>
            <color indexed="81"/>
            <rFont val="MS P ゴシック"/>
            <family val="3"/>
            <charset val="128"/>
          </rPr>
          <t>大人200円
小・中学生100円
未就学児無料</t>
        </r>
      </text>
    </comment>
  </commentList>
</comments>
</file>

<file path=xl/comments2.xml><?xml version="1.0" encoding="utf-8"?>
<comments xmlns="http://schemas.openxmlformats.org/spreadsheetml/2006/main">
  <authors>
    <author>s_sports16</author>
  </authors>
  <commentList>
    <comment ref="A15" authorId="0" shapeId="0">
      <text>
        <r>
          <rPr>
            <sz val="11"/>
            <color indexed="81"/>
            <rFont val="MS P ゴシック"/>
            <family val="3"/>
            <charset val="128"/>
          </rPr>
          <t>申込みコースに○を付けるまたは入力</t>
        </r>
      </text>
    </comment>
    <comment ref="N21" authorId="0" shapeId="0">
      <text>
        <r>
          <rPr>
            <sz val="11"/>
            <color indexed="81"/>
            <rFont val="MS P ゴシック"/>
            <family val="3"/>
            <charset val="128"/>
          </rPr>
          <t>大人200円
小・中学生100円
未就学児無料</t>
        </r>
      </text>
    </comment>
  </commentList>
</comments>
</file>

<file path=xl/sharedStrings.xml><?xml version="1.0" encoding="utf-8"?>
<sst xmlns="http://schemas.openxmlformats.org/spreadsheetml/2006/main" count="313" uniqueCount="108">
  <si>
    <t>申込日</t>
    <rPh sb="0" eb="2">
      <t>モウシコミ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</si>
  <si>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</si>
  <si>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</si>
  <si>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  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</si>
  <si>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</si>
  <si>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大人</t>
    <rPh sb="0" eb="2">
      <t>オトナ</t>
    </rPh>
    <phoneticPr fontId="2"/>
  </si>
  <si>
    <t>団体名</t>
    <rPh sb="0" eb="2">
      <t>ダンタイ</t>
    </rPh>
    <rPh sb="2" eb="3">
      <t>メイ</t>
    </rPh>
    <phoneticPr fontId="2"/>
  </si>
  <si>
    <t>人　数</t>
    <rPh sb="0" eb="1">
      <t>ヒト</t>
    </rPh>
    <rPh sb="2" eb="3">
      <t>スウ</t>
    </rPh>
    <phoneticPr fontId="2"/>
  </si>
  <si>
    <t>小  計</t>
    <rPh sb="0" eb="1">
      <t>ショウ</t>
    </rPh>
    <rPh sb="3" eb="4">
      <t>ケイ</t>
    </rPh>
    <phoneticPr fontId="2"/>
  </si>
  <si>
    <t>円</t>
    <rPh sb="0" eb="1">
      <t>エン</t>
    </rPh>
    <phoneticPr fontId="2"/>
  </si>
  <si>
    <t>〒</t>
    <phoneticPr fontId="2"/>
  </si>
  <si>
    <t>－</t>
    <phoneticPr fontId="2"/>
  </si>
  <si>
    <t>川西支所前バス停</t>
  </si>
  <si>
    <t>小千谷駅前</t>
    <phoneticPr fontId="2"/>
  </si>
  <si>
    <t>小千谷市役所</t>
    <phoneticPr fontId="2"/>
  </si>
  <si>
    <t>小千谷市総合体育館</t>
    <phoneticPr fontId="2"/>
  </si>
  <si>
    <t>十日町駅西口</t>
    <phoneticPr fontId="2"/>
  </si>
  <si>
    <t>十日町市役所前</t>
    <phoneticPr fontId="2"/>
  </si>
  <si>
    <t>十日町市中里体育館</t>
    <phoneticPr fontId="2"/>
  </si>
  <si>
    <t>旧真人住民センター前</t>
    <rPh sb="0" eb="1">
      <t>キュウ</t>
    </rPh>
    <phoneticPr fontId="2"/>
  </si>
  <si>
    <t>フリガナ</t>
    <phoneticPr fontId="2"/>
  </si>
  <si>
    <t>○</t>
  </si>
  <si>
    <t>【問合せ・申込書送付先】</t>
    <rPh sb="1" eb="2">
      <t>ト</t>
    </rPh>
    <rPh sb="2" eb="3">
      <t>アワ</t>
    </rPh>
    <rPh sb="5" eb="8">
      <t>モウシコミショ</t>
    </rPh>
    <rPh sb="8" eb="10">
      <t>ソウフ</t>
    </rPh>
    <rPh sb="10" eb="11">
      <t>サキ</t>
    </rPh>
    <phoneticPr fontId="2"/>
  </si>
  <si>
    <t>信濃川河岸段丘ウォーク実行委員会事務局</t>
    <rPh sb="0" eb="11">
      <t>シ</t>
    </rPh>
    <rPh sb="11" eb="13">
      <t>ジッコウ</t>
    </rPh>
    <rPh sb="13" eb="16">
      <t>イインカイ</t>
    </rPh>
    <rPh sb="16" eb="19">
      <t>ジムキョク</t>
    </rPh>
    <phoneticPr fontId="2"/>
  </si>
  <si>
    <t>〒947-0035　新潟県小千谷市大字桜町4915　小千谷市総合体育館内</t>
    <rPh sb="10" eb="13">
      <t>ニイガタケン</t>
    </rPh>
    <rPh sb="13" eb="17">
      <t>オヂヤシ</t>
    </rPh>
    <rPh sb="17" eb="19">
      <t>オオアザ</t>
    </rPh>
    <rPh sb="19" eb="21">
      <t>サクラマチ</t>
    </rPh>
    <rPh sb="26" eb="30">
      <t>オヂヤシ</t>
    </rPh>
    <rPh sb="30" eb="32">
      <t>ソウゴウ</t>
    </rPh>
    <rPh sb="32" eb="35">
      <t>タイイクカン</t>
    </rPh>
    <rPh sb="35" eb="36">
      <t>ナイ</t>
    </rPh>
    <phoneticPr fontId="2"/>
  </si>
  <si>
    <t>FAXがある場合は記入してください。</t>
    <phoneticPr fontId="2"/>
  </si>
  <si>
    <t>（</t>
    <phoneticPr fontId="2"/>
  </si>
  <si>
    <t>小千谷12kmコース</t>
    <rPh sb="0" eb="3">
      <t>オヂヤ</t>
    </rPh>
    <phoneticPr fontId="2"/>
  </si>
  <si>
    <t>＜振込み先＞</t>
    <rPh sb="1" eb="3">
      <t>フリコミ</t>
    </rPh>
    <rPh sb="4" eb="5">
      <t>サキ</t>
    </rPh>
    <phoneticPr fontId="2"/>
  </si>
  <si>
    <t>第四北越銀行（金融機関コード0140）　小千谷中央支店（支店コード451）</t>
  </si>
  <si>
    <t>口座番号:</t>
    <rPh sb="0" eb="2">
      <t>コウザ</t>
    </rPh>
    <rPh sb="2" eb="4">
      <t>バンゴウ</t>
    </rPh>
    <phoneticPr fontId="2"/>
  </si>
  <si>
    <t>口座名義:</t>
    <rPh sb="0" eb="2">
      <t>コウザ</t>
    </rPh>
    <rPh sb="2" eb="4">
      <t>メイギ</t>
    </rPh>
    <phoneticPr fontId="2"/>
  </si>
  <si>
    <t>×</t>
  </si>
  <si>
    <t>小千谷ウォーキング倶楽部</t>
    <rPh sb="0" eb="3">
      <t>オヂヤ</t>
    </rPh>
    <rPh sb="9" eb="12">
      <t>クラブ</t>
    </rPh>
    <phoneticPr fontId="2"/>
  </si>
  <si>
    <t>信濃川　歩</t>
    <rPh sb="0" eb="3">
      <t>シナノガワ</t>
    </rPh>
    <rPh sb="4" eb="5">
      <t>アユミ</t>
    </rPh>
    <phoneticPr fontId="2"/>
  </si>
  <si>
    <t>947</t>
    <phoneticPr fontId="2"/>
  </si>
  <si>
    <t>0035</t>
    <phoneticPr fontId="2"/>
  </si>
  <si>
    <t>氏　　名</t>
    <phoneticPr fontId="2" alignment="distributed"/>
  </si>
  <si>
    <t>信濃川　花子</t>
    <rPh sb="0" eb="3">
      <t>シナノガワ</t>
    </rPh>
    <rPh sb="4" eb="6">
      <t>ハナコ</t>
    </rPh>
    <phoneticPr fontId="2"/>
  </si>
  <si>
    <t>信濃川　太郎</t>
    <rPh sb="0" eb="3">
      <t>シナノガワ</t>
    </rPh>
    <rPh sb="4" eb="6">
      <t>タロウ</t>
    </rPh>
    <phoneticPr fontId="2"/>
  </si>
  <si>
    <t>津南　一郎</t>
    <rPh sb="0" eb="2">
      <t>ツナン</t>
    </rPh>
    <rPh sb="3" eb="5">
      <t>イチロウ</t>
    </rPh>
    <phoneticPr fontId="2"/>
  </si>
  <si>
    <t>十日町　二郎</t>
    <rPh sb="0" eb="3">
      <t>トオカマチ</t>
    </rPh>
    <rPh sb="4" eb="6">
      <t>ジロウ</t>
    </rPh>
    <phoneticPr fontId="2"/>
  </si>
  <si>
    <t>×</t>
    <phoneticPr fontId="2"/>
  </si>
  <si>
    <t>利用なし</t>
    <rPh sb="0" eb="2">
      <t>リヨウ</t>
    </rPh>
    <phoneticPr fontId="2"/>
  </si>
  <si>
    <t>小千谷　三郎</t>
    <rPh sb="0" eb="3">
      <t>オヂヤ</t>
    </rPh>
    <rPh sb="4" eb="6">
      <t>サブロウ</t>
    </rPh>
    <phoneticPr fontId="2"/>
  </si>
  <si>
    <t>※振込依頼人名には、「団体名（カタカナ）」を入力ください。</t>
    <rPh sb="1" eb="3">
      <t>フリコミ</t>
    </rPh>
    <rPh sb="3" eb="5">
      <t>イライ</t>
    </rPh>
    <rPh sb="5" eb="6">
      <t>ニン</t>
    </rPh>
    <rPh sb="6" eb="7">
      <t>メイ</t>
    </rPh>
    <rPh sb="11" eb="13">
      <t>ダンタイ</t>
    </rPh>
    <rPh sb="13" eb="14">
      <t>メイ</t>
    </rPh>
    <rPh sb="22" eb="24">
      <t>ニュウリョク</t>
    </rPh>
    <phoneticPr fontId="2"/>
  </si>
  <si>
    <t>ゼッケン
№</t>
    <phoneticPr fontId="2"/>
  </si>
  <si>
    <t>メールアドレス</t>
    <phoneticPr fontId="2"/>
  </si>
  <si>
    <t>小・中学生</t>
    <rPh sb="0" eb="1">
      <t>ショウ</t>
    </rPh>
    <rPh sb="2" eb="5">
      <t>チュウガクセイ</t>
    </rPh>
    <phoneticPr fontId="2"/>
  </si>
  <si>
    <t>未就学児</t>
    <rPh sb="0" eb="4">
      <t>ミシュウガクジ</t>
    </rPh>
    <phoneticPr fontId="2"/>
  </si>
  <si>
    <t>○</t>
    <phoneticPr fontId="2"/>
  </si>
  <si>
    <t>区分（○を付けてください。）</t>
    <rPh sb="0" eb="2">
      <t>クブン</t>
    </rPh>
    <rPh sb="5" eb="6">
      <t>ツ</t>
    </rPh>
    <phoneticPr fontId="2"/>
  </si>
  <si>
    <t>臨時バス
乗り場№</t>
    <rPh sb="0" eb="2">
      <t>リンジ</t>
    </rPh>
    <rPh sb="5" eb="6">
      <t>ノ</t>
    </rPh>
    <rPh sb="7" eb="8">
      <t>バ</t>
    </rPh>
    <phoneticPr fontId="2"/>
  </si>
  <si>
    <t>※太線の中を必ず記入してください。
※名簿はコースごとに作成してください。
※データで作成し、行が不足する場合は、追加しても構いません。</t>
    <rPh sb="6" eb="7">
      <t>カナラ</t>
    </rPh>
    <rPh sb="8" eb="10">
      <t>キニュウ</t>
    </rPh>
    <rPh sb="19" eb="21">
      <t>メイボ</t>
    </rPh>
    <rPh sb="28" eb="30">
      <t>サクセイ</t>
    </rPh>
    <rPh sb="43" eb="45">
      <t>サクセイ</t>
    </rPh>
    <rPh sb="47" eb="48">
      <t>ギョウ</t>
    </rPh>
    <rPh sb="49" eb="51">
      <t>フソク</t>
    </rPh>
    <rPh sb="53" eb="55">
      <t>バアイ</t>
    </rPh>
    <rPh sb="57" eb="59">
      <t>ツイカ</t>
    </rPh>
    <rPh sb="62" eb="63">
      <t>カマ</t>
    </rPh>
    <phoneticPr fontId="2" alignment="distributed"/>
  </si>
  <si>
    <t>FAX 0258-83-0078（午前9時～午後9時30分）</t>
    <rPh sb="28" eb="29">
      <t>フン</t>
    </rPh>
    <phoneticPr fontId="2"/>
  </si>
  <si>
    <t>合計金額</t>
    <rPh sb="0" eb="2">
      <t>ゴウケイ</t>
    </rPh>
    <rPh sb="2" eb="4">
      <t>キンガク</t>
    </rPh>
    <phoneticPr fontId="2"/>
  </si>
  <si>
    <t>普通口座</t>
    <rPh sb="0" eb="4">
      <t>フツウコウザ</t>
    </rPh>
    <phoneticPr fontId="2"/>
  </si>
  <si>
    <t>Mail　bunkasports-sp@city.ojiya.niigata.jp</t>
    <phoneticPr fontId="2"/>
  </si>
  <si>
    <t>臨時バス料金</t>
    <rPh sb="0" eb="2">
      <t>リンジ</t>
    </rPh>
    <rPh sb="4" eb="6">
      <t>リョウキン</t>
    </rPh>
    <phoneticPr fontId="2"/>
  </si>
  <si>
    <t>スタート前シャトル
バス料金</t>
    <rPh sb="4" eb="5">
      <t>マエ</t>
    </rPh>
    <rPh sb="12" eb="14">
      <t>リョウキン</t>
    </rPh>
    <phoneticPr fontId="2"/>
  </si>
  <si>
    <r>
      <t xml:space="preserve">参加料・バス料金支払方法
</t>
    </r>
    <r>
      <rPr>
        <sz val="9"/>
        <rFont val="Meiryo UI"/>
        <family val="3"/>
        <charset val="128"/>
      </rPr>
      <t>（○印をつけてください。）</t>
    </r>
    <rPh sb="0" eb="3">
      <t>サンカリョウ</t>
    </rPh>
    <rPh sb="6" eb="8">
      <t>リョウキン</t>
    </rPh>
    <rPh sb="8" eb="10">
      <t>シハライ</t>
    </rPh>
    <rPh sb="10" eb="12">
      <t>ホウホウ</t>
    </rPh>
    <rPh sb="15" eb="16">
      <t>ジルシ</t>
    </rPh>
    <phoneticPr fontId="2"/>
  </si>
  <si>
    <t>十日町市越後妻有交流館キナーレ</t>
    <rPh sb="0" eb="4">
      <t>トオカマチシ</t>
    </rPh>
    <rPh sb="4" eb="11">
      <t>エチゴツマアリコウリュウカン</t>
    </rPh>
    <phoneticPr fontId="2"/>
  </si>
  <si>
    <t>連
番</t>
    <rPh sb="0" eb="1">
      <t>レン</t>
    </rPh>
    <rPh sb="2" eb="3">
      <t>バン</t>
    </rPh>
    <phoneticPr fontId="2"/>
  </si>
  <si>
    <t>大会当日連絡が取れる番号</t>
    <rPh sb="0" eb="4">
      <t>タイカイトウジツ</t>
    </rPh>
    <phoneticPr fontId="2"/>
  </si>
  <si>
    <t>■コース別参加人数・参加料金・バス代金</t>
    <rPh sb="4" eb="5">
      <t>ベツ</t>
    </rPh>
    <rPh sb="5" eb="7">
      <t>サンカ</t>
    </rPh>
    <rPh sb="7" eb="9">
      <t>ニンズウ</t>
    </rPh>
    <rPh sb="10" eb="12">
      <t>サンカ</t>
    </rPh>
    <rPh sb="12" eb="14">
      <t>リョウキン</t>
    </rPh>
    <rPh sb="17" eb="19">
      <t>ダイキン</t>
    </rPh>
    <phoneticPr fontId="2"/>
  </si>
  <si>
    <t>参加者名簿【団体用】</t>
    <rPh sb="0" eb="3">
      <t>サンカシャ</t>
    </rPh>
    <rPh sb="3" eb="5">
      <t>メイボ</t>
    </rPh>
    <rPh sb="6" eb="8">
      <t>ダンタイ</t>
    </rPh>
    <rPh sb="8" eb="9">
      <t>ヨウ</t>
    </rPh>
    <phoneticPr fontId="2"/>
  </si>
  <si>
    <r>
      <t>小千谷12kmコーススタート前シャトルバス料金事前支払い</t>
    </r>
    <r>
      <rPr>
        <sz val="8"/>
        <rFont val="Meiryo UI"/>
        <family val="3"/>
        <charset val="128"/>
      </rPr>
      <t>（○を付けてください。）</t>
    </r>
    <rPh sb="0" eb="3">
      <t>オヂヤ</t>
    </rPh>
    <rPh sb="14" eb="15">
      <t>マエ</t>
    </rPh>
    <rPh sb="21" eb="23">
      <t>リョウキン</t>
    </rPh>
    <rPh sb="23" eb="25">
      <t>ジゼン</t>
    </rPh>
    <rPh sb="25" eb="27">
      <t>シハライ</t>
    </rPh>
    <phoneticPr fontId="2"/>
  </si>
  <si>
    <t>kmコース</t>
    <phoneticPr fontId="2"/>
  </si>
  <si>
    <t>津南50・川西25・津南23・中里15</t>
    <rPh sb="0" eb="2">
      <t>ツナン</t>
    </rPh>
    <rPh sb="5" eb="7">
      <t>カワニシ</t>
    </rPh>
    <rPh sb="10" eb="12">
      <t>ツナン</t>
    </rPh>
    <rPh sb="15" eb="17">
      <t>ナカサト</t>
    </rPh>
    <phoneticPr fontId="2"/>
  </si>
  <si>
    <t>参加料金</t>
    <rPh sb="0" eb="4">
      <t>サンカリョウキン</t>
    </rPh>
    <phoneticPr fontId="2"/>
  </si>
  <si>
    <t>日振込予定）</t>
    <rPh sb="0" eb="1">
      <t>ニチ</t>
    </rPh>
    <rPh sb="1" eb="5">
      <t>フリコミヨテイ</t>
    </rPh>
    <phoneticPr fontId="2"/>
  </si>
  <si>
    <r>
      <t xml:space="preserve">窓口
</t>
    </r>
    <r>
      <rPr>
        <sz val="9"/>
        <rFont val="Meiryo UI"/>
        <family val="3"/>
        <charset val="128"/>
      </rPr>
      <t>現金払い</t>
    </r>
    <rPh sb="0" eb="2">
      <t>マドグチ</t>
    </rPh>
    <rPh sb="3" eb="5">
      <t>ゲンキン</t>
    </rPh>
    <rPh sb="5" eb="6">
      <t>バラ</t>
    </rPh>
    <phoneticPr fontId="2"/>
  </si>
  <si>
    <r>
      <t xml:space="preserve">ネット
</t>
    </r>
    <r>
      <rPr>
        <sz val="9"/>
        <rFont val="Meiryo UI"/>
        <family val="3"/>
        <charset val="128"/>
      </rPr>
      <t>クレカ払い</t>
    </r>
    <rPh sb="7" eb="8">
      <t>バラ</t>
    </rPh>
    <phoneticPr fontId="2"/>
  </si>
  <si>
    <t>申込み代表者</t>
    <rPh sb="0" eb="2">
      <t>モウシコミ</t>
    </rPh>
    <rPh sb="3" eb="6">
      <t>ダイヒョウシャ</t>
    </rPh>
    <phoneticPr fontId="2" alignment="distributed"/>
  </si>
  <si>
    <t>申込み代表者</t>
    <rPh sb="0" eb="2">
      <t>モウシコ</t>
    </rPh>
    <rPh sb="3" eb="6">
      <t>ダイヒョウシャ</t>
    </rPh>
    <phoneticPr fontId="2"/>
  </si>
  <si>
    <t>団体名</t>
    <rPh sb="0" eb="3">
      <t>ダンタイメイ</t>
    </rPh>
    <phoneticPr fontId="2"/>
  </si>
  <si>
    <t>連絡先</t>
    <rPh sb="0" eb="3">
      <t>レンラクサキ</t>
    </rPh>
    <phoneticPr fontId="2"/>
  </si>
  <si>
    <t>受付印</t>
    <rPh sb="0" eb="2">
      <t>ウケツケ</t>
    </rPh>
    <rPh sb="2" eb="3">
      <t>イン</t>
    </rPh>
    <phoneticPr fontId="2"/>
  </si>
  <si>
    <t>希望する・希望しない</t>
    <rPh sb="0" eb="2">
      <t>キボウ</t>
    </rPh>
    <rPh sb="5" eb="7">
      <t>キボウ</t>
    </rPh>
    <phoneticPr fontId="2"/>
  </si>
  <si>
    <t>今回大会の追加情報や次回大会のご案内を、メールにて配信します。受信を希望しますか。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</si>
  <si>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</si>
  <si>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</si>
  <si>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kmコース</t>
    <phoneticPr fontId="2" alignment="distributed"/>
  </si>
  <si>
    <t>小千谷12</t>
    <rPh sb="0" eb="3">
      <t>オヂヤ</t>
    </rPh>
    <phoneticPr fontId="2"/>
  </si>
  <si>
    <t>中里15</t>
    <rPh sb="0" eb="2">
      <t>ナカサト</t>
    </rPh>
    <phoneticPr fontId="2"/>
  </si>
  <si>
    <t>津南23</t>
    <rPh sb="0" eb="2">
      <t>ツナン</t>
    </rPh>
    <phoneticPr fontId="2"/>
  </si>
  <si>
    <t>川西25</t>
    <rPh sb="0" eb="2">
      <t>カワニシ</t>
    </rPh>
    <phoneticPr fontId="2"/>
  </si>
  <si>
    <t>津南50</t>
    <rPh sb="0" eb="2">
      <t>ツナン</t>
    </rPh>
    <phoneticPr fontId="2"/>
  </si>
  <si>
    <t>TEL 0258-83-0077（平日 午前8時30分～午後5時15分）</t>
    <rPh sb="17" eb="19">
      <t>ヘイジツ</t>
    </rPh>
    <rPh sb="20" eb="22">
      <t>ゴゼン</t>
    </rPh>
    <rPh sb="23" eb="24">
      <t>ジ</t>
    </rPh>
    <rPh sb="26" eb="27">
      <t>フン</t>
    </rPh>
    <rPh sb="28" eb="30">
      <t>ゴゴ</t>
    </rPh>
    <rPh sb="31" eb="32">
      <t>ジ</t>
    </rPh>
    <rPh sb="34" eb="35">
      <t>フン</t>
    </rPh>
    <phoneticPr fontId="2"/>
  </si>
  <si>
    <t>しなのがわ　あゆみ</t>
  </si>
  <si>
    <t>新潟県小千谷市大字桜町4915</t>
    <rPh sb="0" eb="3">
      <t>ニイガタケン</t>
    </rPh>
    <rPh sb="3" eb="7">
      <t>オヂヤシ</t>
    </rPh>
    <rPh sb="7" eb="11">
      <t>オオアザサクラマチ</t>
    </rPh>
    <phoneticPr fontId="2"/>
  </si>
  <si>
    <t>090-1234-567×</t>
  </si>
  <si>
    <t>0258-83-0078</t>
  </si>
  <si>
    <t>bunkasports-sp@city.ojiya.niigata.jp</t>
  </si>
  <si>
    <r>
      <t xml:space="preserve">※おおむね10人以上で申し込む場合に使用してください。
※参加料金・バス料金は、要項などを確認してください。
</t>
    </r>
    <r>
      <rPr>
        <b/>
        <sz val="10.5"/>
        <rFont val="Meiryo UI"/>
        <family val="3"/>
        <charset val="128"/>
      </rPr>
      <t>※申込み代表者へ、ゼッケン、バス乗車券などを参加人数分、申込み窓口でお渡しします（ネット・FAX・メール申込みの場合は、後日郵送します）。</t>
    </r>
    <r>
      <rPr>
        <sz val="10.5"/>
        <rFont val="Meiryo UI"/>
        <family val="3"/>
        <charset val="128"/>
      </rPr>
      <t>あらかじめ参加するメンバーへ配布し、大会当日、必ず持参してください。</t>
    </r>
    <rPh sb="7" eb="8">
      <t>ニン</t>
    </rPh>
    <rPh sb="8" eb="10">
      <t>イジョウ</t>
    </rPh>
    <rPh sb="15" eb="17">
      <t>バアイ</t>
    </rPh>
    <rPh sb="18" eb="20">
      <t>シヨウ</t>
    </rPh>
    <rPh sb="29" eb="32">
      <t>サンカリョウ</t>
    </rPh>
    <rPh sb="32" eb="33">
      <t>キン</t>
    </rPh>
    <rPh sb="61" eb="62">
      <t>モノ</t>
    </rPh>
    <rPh sb="71" eb="74">
      <t>ジョウシャケン</t>
    </rPh>
    <rPh sb="77" eb="79">
      <t>サンカ</t>
    </rPh>
    <rPh sb="79" eb="82">
      <t>ニンズウブン</t>
    </rPh>
    <rPh sb="83" eb="85">
      <t>モウシコミ</t>
    </rPh>
    <rPh sb="86" eb="88">
      <t>マドグチ</t>
    </rPh>
    <rPh sb="90" eb="91">
      <t>ワタ</t>
    </rPh>
    <rPh sb="107" eb="109">
      <t>モウシコミ</t>
    </rPh>
    <rPh sb="111" eb="113">
      <t>バアイ</t>
    </rPh>
    <rPh sb="115" eb="117">
      <t>ゴジツ</t>
    </rPh>
    <rPh sb="117" eb="119">
      <t>ユウソウ</t>
    </rPh>
    <rPh sb="138" eb="140">
      <t>ハイフ</t>
    </rPh>
    <rPh sb="142" eb="144">
      <t>タイカイ</t>
    </rPh>
    <rPh sb="144" eb="146">
      <t>トウジツ</t>
    </rPh>
    <rPh sb="147" eb="148">
      <t>カナラ</t>
    </rPh>
    <rPh sb="149" eb="151">
      <t>ジサン</t>
    </rPh>
    <phoneticPr fontId="2"/>
  </si>
  <si>
    <r>
      <t xml:space="preserve">FAX・メール
</t>
    </r>
    <r>
      <rPr>
        <sz val="9"/>
        <rFont val="Meiryo UI"/>
        <family val="3"/>
        <charset val="128"/>
      </rPr>
      <t>口座振込</t>
    </r>
    <rPh sb="8" eb="10">
      <t>コウザ</t>
    </rPh>
    <rPh sb="10" eb="12">
      <t>フリコミ</t>
    </rPh>
    <phoneticPr fontId="2"/>
  </si>
  <si>
    <r>
      <t>・申込書・参加者名簿を記入し、小千谷市総合体育館窓口でお申込みください。
・参加料支払い方法：</t>
    </r>
    <r>
      <rPr>
        <b/>
        <sz val="10"/>
        <rFont val="Meiryo UI"/>
        <family val="3"/>
        <charset val="128"/>
      </rPr>
      <t>現金払い</t>
    </r>
    <rPh sb="11" eb="13">
      <t>キニュウ</t>
    </rPh>
    <rPh sb="15" eb="18">
      <t>オヂヤ</t>
    </rPh>
    <rPh sb="18" eb="19">
      <t>シ</t>
    </rPh>
    <rPh sb="19" eb="21">
      <t>ソウゴウ</t>
    </rPh>
    <rPh sb="21" eb="24">
      <t>タイイクカン</t>
    </rPh>
    <rPh sb="24" eb="26">
      <t>マドグチ</t>
    </rPh>
    <rPh sb="28" eb="30">
      <t>モウシコ</t>
    </rPh>
    <rPh sb="47" eb="50">
      <t>ゲンキンバラ</t>
    </rPh>
    <phoneticPr fontId="2"/>
  </si>
  <si>
    <r>
      <t>・右の二次元コードまたは公式ホームページから団体申込みフォームにアクセスし、入力済の申込書・参加者名簿エクセルファイルを送信してください。
・参加料支払い方法：</t>
    </r>
    <r>
      <rPr>
        <b/>
        <sz val="10"/>
        <rFont val="Meiryo UI"/>
        <family val="3"/>
        <charset val="128"/>
      </rPr>
      <t>クレジットカード払い</t>
    </r>
    <rPh sb="1" eb="2">
      <t>ミギ</t>
    </rPh>
    <rPh sb="3" eb="6">
      <t>ニジゲン</t>
    </rPh>
    <rPh sb="12" eb="14">
      <t>コウシキ</t>
    </rPh>
    <rPh sb="22" eb="24">
      <t>ダンタイ</t>
    </rPh>
    <rPh sb="24" eb="26">
      <t>モウシコミ</t>
    </rPh>
    <rPh sb="38" eb="41">
      <t>ニュウリョクスミ</t>
    </rPh>
    <rPh sb="46" eb="49">
      <t>サンカシャ</t>
    </rPh>
    <rPh sb="60" eb="62">
      <t>ソウシン</t>
    </rPh>
    <rPh sb="71" eb="74">
      <t>サンカリョウ</t>
    </rPh>
    <rPh sb="74" eb="76">
      <t>シハラ</t>
    </rPh>
    <rPh sb="77" eb="79">
      <t>ホウホウ</t>
    </rPh>
    <rPh sb="88" eb="89">
      <t>バラ</t>
    </rPh>
    <phoneticPr fontId="2"/>
  </si>
  <si>
    <t>ネット申込み（4月12日（日）午後9時30分まで）</t>
    <rPh sb="3" eb="5">
      <t>モウシコミ</t>
    </rPh>
    <rPh sb="13" eb="14">
      <t>ニチ</t>
    </rPh>
    <rPh sb="15" eb="17">
      <t>ゴゴ</t>
    </rPh>
    <rPh sb="18" eb="19">
      <t>ジ</t>
    </rPh>
    <rPh sb="21" eb="22">
      <t>フン</t>
    </rPh>
    <phoneticPr fontId="2"/>
  </si>
  <si>
    <r>
      <t>■申込み方法・期限　</t>
    </r>
    <r>
      <rPr>
        <b/>
        <sz val="12"/>
        <rFont val="Meiryo UI"/>
        <family val="3"/>
        <charset val="128"/>
      </rPr>
      <t>※定員に達し次第締め切ります。</t>
    </r>
    <rPh sb="1" eb="3">
      <t>モウシコミ</t>
    </rPh>
    <rPh sb="4" eb="6">
      <t>ホウホウ</t>
    </rPh>
    <rPh sb="7" eb="9">
      <t>キゲン</t>
    </rPh>
    <phoneticPr fontId="2"/>
  </si>
  <si>
    <r>
      <t>・入力済の申込書・参加者名簿を、FAXまたはメールで送信してください。
・参加料支払い方法：</t>
    </r>
    <r>
      <rPr>
        <b/>
        <sz val="10"/>
        <rFont val="Meiryo UI"/>
        <family val="3"/>
        <charset val="128"/>
      </rPr>
      <t>口座振込み</t>
    </r>
    <r>
      <rPr>
        <sz val="10"/>
        <rFont val="Meiryo UI"/>
        <family val="3"/>
        <charset val="128"/>
      </rPr>
      <t>（振込手数料はご負担ください。）</t>
    </r>
    <rPh sb="26" eb="28">
      <t>ソウシン</t>
    </rPh>
    <rPh sb="46" eb="50">
      <t>コウザフリコミ</t>
    </rPh>
    <rPh sb="52" eb="54">
      <t>フリコミ</t>
    </rPh>
    <rPh sb="54" eb="57">
      <t>テスウリョウ</t>
    </rPh>
    <rPh sb="59" eb="61">
      <t>フタン</t>
    </rPh>
    <phoneticPr fontId="2"/>
  </si>
  <si>
    <t>信濃川河岸段丘ウォーク事務局　代表　大矢　尚</t>
    <rPh sb="18" eb="20">
      <t>オオヤ</t>
    </rPh>
    <rPh sb="21" eb="22">
      <t>ナオ</t>
    </rPh>
    <phoneticPr fontId="2"/>
  </si>
  <si>
    <t>シナノガワカガンダンキュウウォークジムキョク　ダイヒョウ　オオヤ　タカシ</t>
    <phoneticPr fontId="2"/>
  </si>
  <si>
    <t>第39回信濃川河岸段丘ウォーク参加申込書【団体用】</t>
    <rPh sb="4" eb="7">
      <t>シナノガワ</t>
    </rPh>
    <rPh sb="7" eb="9">
      <t>カガン</t>
    </rPh>
    <rPh sb="9" eb="11">
      <t>ダンキュウ</t>
    </rPh>
    <phoneticPr fontId="2"/>
  </si>
  <si>
    <t>窓口申込み（4月24日（金）午後9時30分まで）</t>
    <rPh sb="0" eb="2">
      <t>マドグチ</t>
    </rPh>
    <rPh sb="2" eb="4">
      <t>モウシコミ</t>
    </rPh>
    <rPh sb="7" eb="8">
      <t>ガツ</t>
    </rPh>
    <rPh sb="10" eb="11">
      <t>ニチ</t>
    </rPh>
    <rPh sb="12" eb="13">
      <t>キン</t>
    </rPh>
    <rPh sb="14" eb="16">
      <t>ゴゴ</t>
    </rPh>
    <rPh sb="17" eb="18">
      <t>ジ</t>
    </rPh>
    <rPh sb="20" eb="21">
      <t>フン</t>
    </rPh>
    <phoneticPr fontId="2"/>
  </si>
  <si>
    <t>第39回信濃川河岸段丘ウォーク</t>
    <rPh sb="0" eb="1">
      <t>ダイ</t>
    </rPh>
    <rPh sb="3" eb="4">
      <t>カイ</t>
    </rPh>
    <rPh sb="4" eb="15">
      <t>シナノガワ</t>
    </rPh>
    <phoneticPr fontId="2"/>
  </si>
  <si>
    <t>第39回信濃川河岸段丘ウォーク参加申込書【団体用】</t>
    <rPh sb="0" eb="1">
      <t>ダイ</t>
    </rPh>
    <rPh sb="3" eb="4">
      <t>カイ</t>
    </rPh>
    <rPh sb="4" eb="7">
      <t>シナノガワ</t>
    </rPh>
    <rPh sb="7" eb="9">
      <t>カガン</t>
    </rPh>
    <rPh sb="9" eb="11">
      <t>ダンキュウ</t>
    </rPh>
    <phoneticPr fontId="2"/>
  </si>
  <si>
    <t>FAX、メール申込み（４月16日（木）参加料振込分まで）</t>
    <rPh sb="7" eb="9">
      <t>モウシコ</t>
    </rPh>
    <rPh sb="17" eb="18">
      <t>モク</t>
    </rPh>
    <rPh sb="19" eb="21">
      <t>サンカ</t>
    </rPh>
    <rPh sb="21" eb="22">
      <t>リョウ</t>
    </rPh>
    <rPh sb="22" eb="24">
      <t>フリコミ</t>
    </rPh>
    <rPh sb="24" eb="2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</si>
</sst>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18"/>
      <name val="Meiryo UI"/>
      <family val="3"/>
      <charset val="128"/>
    </font>
    <font>
      <b/>
      <sz val="6"/>
      <name val="Meiryo UI"/>
      <family val="3"/>
      <charset val="128"/>
    </font>
    <font>
      <sz val="11"/>
      <color indexed="81"/>
      <name val="MS P ゴシック"/>
      <family val="3"/>
      <charset val="128"/>
    </font>
    <font>
      <sz val="6"/>
      <name val="Meiryo UI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UD デジタル 教科書体 NP-B"/>
      <family val="1"/>
      <charset val="128"/>
    </font>
    <font>
      <sz val="10"/>
      <color rgb="FFFF0000"/>
      <name val="UD デジタル 教科書体 NP-B"/>
      <family val="1"/>
      <charset val="128"/>
    </font>
    <font>
      <sz val="12"/>
      <color rgb="FFFF0000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b/>
      <sz val="14"/>
      <color rgb="FFFF0000"/>
      <name val="UD デジタル 教科書体 NP-B"/>
      <family val="1"/>
      <charset val="128"/>
    </font>
    <font>
      <sz val="8"/>
      <color rgb="FFFF0000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</xf>
    <xf numFmtId="49" fontId="4" fillId="0" borderId="2" xfId="0" applyNumberFormat="1" applyFont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8" fillId="0" borderId="19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16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vertical="center" justifyLastLine="1"/>
    </xf>
    <xf numFmtId="49" fontId="7" fillId="0" borderId="0" xfId="0" applyNumberFormat="1" applyFont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wrapText="1" justifyLastLine="1" shrinkToFit="1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13" fillId="0" borderId="0" xfId="0" applyFont="1" applyFill="1" applyBorder="1" applyAlignment="1" applyProtection="1">
      <alignment vertical="top" shrinkToFit="1"/>
    </xf>
    <xf numFmtId="0" fontId="5" fillId="0" borderId="52" xfId="0" applyFont="1" applyBorder="1" applyAlignment="1" applyProtection="1">
      <alignment horizontal="right" vertical="center" shrinkToFit="1"/>
      <protection locked="0"/>
    </xf>
    <xf numFmtId="0" fontId="5" fillId="0" borderId="70" xfId="0" applyFont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176" fontId="11" fillId="0" borderId="0" xfId="0" applyNumberFormat="1" applyFont="1" applyFill="1" applyBorder="1" applyAlignment="1" applyProtection="1">
      <alignment vertical="top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shrinkToFit="1"/>
    </xf>
    <xf numFmtId="176" fontId="11" fillId="0" borderId="9" xfId="0" applyNumberFormat="1" applyFont="1" applyBorder="1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 justifyLastLine="1" shrinkToFit="1"/>
    </xf>
    <xf numFmtId="0" fontId="4" fillId="0" borderId="0" xfId="0" applyFont="1" applyAlignment="1" applyProtection="1">
      <alignment horizontal="center" vertical="center" wrapText="1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right" vertical="center" shrinkToFit="1"/>
      <protection locked="0"/>
    </xf>
    <xf numFmtId="0" fontId="5" fillId="0" borderId="75" xfId="0" applyFont="1" applyBorder="1" applyAlignment="1" applyProtection="1">
      <alignment horizontal="left" vertical="center" shrinkToFit="1"/>
      <protection locked="0"/>
    </xf>
    <xf numFmtId="0" fontId="5" fillId="0" borderId="74" xfId="0" applyFont="1" applyBorder="1" applyAlignment="1" applyProtection="1">
      <alignment horizontal="right" vertical="center" shrinkToFit="1"/>
      <protection locked="0"/>
    </xf>
    <xf numFmtId="0" fontId="5" fillId="0" borderId="76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wrapText="1" justifyLastLine="1" shrinkToFit="1"/>
    </xf>
    <xf numFmtId="0" fontId="13" fillId="0" borderId="0" xfId="0" applyFont="1" applyFill="1" applyBorder="1" applyAlignment="1" applyProtection="1">
      <alignment horizontal="center" vertical="top" shrinkToFit="1"/>
    </xf>
    <xf numFmtId="0" fontId="5" fillId="0" borderId="14" xfId="0" applyFont="1" applyFill="1" applyBorder="1" applyAlignment="1" applyProtection="1">
      <alignment vertical="center" shrinkToFit="1"/>
      <protection locked="0"/>
    </xf>
    <xf numFmtId="0" fontId="5" fillId="0" borderId="71" xfId="0" applyFont="1" applyFill="1" applyBorder="1" applyAlignment="1" applyProtection="1">
      <alignment vertical="center" shrinkToFit="1"/>
      <protection locked="0"/>
    </xf>
    <xf numFmtId="0" fontId="5" fillId="0" borderId="31" xfId="0" applyFont="1" applyFill="1" applyBorder="1" applyAlignment="1" applyProtection="1">
      <alignment vertical="center" shrinkToFit="1"/>
      <protection locked="0"/>
    </xf>
    <xf numFmtId="0" fontId="5" fillId="0" borderId="12" xfId="0" applyFont="1" applyFill="1" applyBorder="1" applyAlignment="1" applyProtection="1">
      <alignment vertical="center" shrinkToFit="1"/>
      <protection locked="0"/>
    </xf>
    <xf numFmtId="0" fontId="5" fillId="0" borderId="45" xfId="0" applyFont="1" applyBorder="1" applyAlignment="1" applyProtection="1">
      <alignment horizontal="right" vertical="top" shrinkToFit="1"/>
      <protection locked="0"/>
    </xf>
    <xf numFmtId="0" fontId="5" fillId="0" borderId="72" xfId="0" applyFont="1" applyBorder="1" applyAlignment="1" applyProtection="1">
      <alignment horizontal="left" vertical="top" shrinkToFit="1"/>
      <protection locked="0"/>
    </xf>
    <xf numFmtId="0" fontId="5" fillId="0" borderId="16" xfId="0" applyFont="1" applyBorder="1" applyAlignment="1" applyProtection="1">
      <alignment horizontal="right" vertical="top" shrinkToFit="1"/>
      <protection locked="0"/>
    </xf>
    <xf numFmtId="0" fontId="5" fillId="0" borderId="17" xfId="0" applyFont="1" applyBorder="1" applyAlignment="1" applyProtection="1">
      <alignment horizontal="left" vertical="top" shrinkToFit="1"/>
      <protection locked="0"/>
    </xf>
    <xf numFmtId="49" fontId="6" fillId="0" borderId="61" xfId="0" applyNumberFormat="1" applyFont="1" applyBorder="1" applyAlignment="1" applyProtection="1">
      <alignment vertical="center" shrinkToFit="1"/>
    </xf>
    <xf numFmtId="49" fontId="6" fillId="0" borderId="60" xfId="0" applyNumberFormat="1" applyFont="1" applyBorder="1" applyAlignment="1" applyProtection="1">
      <alignment vertical="center" shrinkToFit="1"/>
    </xf>
    <xf numFmtId="0" fontId="5" fillId="0" borderId="13" xfId="0" applyFont="1" applyFill="1" applyBorder="1" applyAlignment="1" applyProtection="1">
      <alignment vertical="center" shrinkToFit="1"/>
      <protection locked="0"/>
    </xf>
    <xf numFmtId="0" fontId="5" fillId="0" borderId="24" xfId="0" applyFont="1" applyFill="1" applyBorder="1" applyAlignment="1" applyProtection="1">
      <alignment vertical="center" shrinkToFit="1"/>
      <protection locked="0"/>
    </xf>
    <xf numFmtId="0" fontId="5" fillId="0" borderId="55" xfId="0" applyFont="1" applyFill="1" applyBorder="1" applyAlignment="1" applyProtection="1">
      <alignment horizontal="center" vertical="top" shrinkToFit="1"/>
      <protection locked="0"/>
    </xf>
    <xf numFmtId="0" fontId="5" fillId="0" borderId="46" xfId="0" applyFont="1" applyFill="1" applyBorder="1" applyAlignment="1" applyProtection="1">
      <alignment horizontal="center" vertical="top" shrinkToFit="1"/>
      <protection locked="0"/>
    </xf>
    <xf numFmtId="0" fontId="4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21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top" shrinkToFit="1"/>
    </xf>
    <xf numFmtId="0" fontId="13" fillId="0" borderId="74" xfId="0" applyFont="1" applyBorder="1" applyAlignment="1" applyProtection="1">
      <alignment horizontal="center" vertical="center" shrinkToFit="1"/>
    </xf>
    <xf numFmtId="0" fontId="20" fillId="0" borderId="74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right" vertical="top" shrinkToFit="1"/>
      <protection locked="0"/>
    </xf>
    <xf numFmtId="0" fontId="24" fillId="0" borderId="52" xfId="0" applyFont="1" applyBorder="1" applyAlignment="1" applyProtection="1">
      <alignment horizontal="right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0" fillId="0" borderId="74" xfId="0" applyFont="1" applyBorder="1" applyAlignment="1" applyProtection="1">
      <alignment horizontal="left" vertical="center" wrapText="1"/>
    </xf>
    <xf numFmtId="0" fontId="27" fillId="0" borderId="74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20" fillId="0" borderId="74" xfId="0" applyFont="1" applyBorder="1" applyAlignment="1" applyProtection="1">
      <alignment horizontal="center" vertical="center" wrapText="1"/>
    </xf>
    <xf numFmtId="0" fontId="20" fillId="0" borderId="76" xfId="0" applyFont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/>
      <protection locked="0"/>
    </xf>
    <xf numFmtId="0" fontId="8" fillId="0" borderId="75" xfId="0" applyFont="1" applyFill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center" vertical="center" wrapText="1"/>
    </xf>
    <xf numFmtId="0" fontId="7" fillId="0" borderId="77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left" vertical="center" shrinkToFit="1"/>
    </xf>
    <xf numFmtId="0" fontId="14" fillId="0" borderId="21" xfId="0" applyFont="1" applyBorder="1" applyAlignment="1" applyProtection="1">
      <alignment horizontal="left" vertical="center" shrinkToFit="1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80" xfId="0" applyFont="1" applyBorder="1" applyAlignment="1" applyProtection="1">
      <alignment horizontal="center" vertical="center" shrinkToFit="1"/>
      <protection locked="0"/>
    </xf>
    <xf numFmtId="0" fontId="11" fillId="0" borderId="81" xfId="0" applyFont="1" applyBorder="1" applyAlignment="1" applyProtection="1">
      <alignment horizontal="center" vertical="center" shrinkToFit="1"/>
      <protection locked="0"/>
    </xf>
    <xf numFmtId="0" fontId="11" fillId="0" borderId="82" xfId="0" applyFont="1" applyBorder="1" applyAlignment="1" applyProtection="1">
      <alignment horizontal="center" vertical="center" shrinkToFit="1"/>
      <protection locked="0"/>
    </xf>
    <xf numFmtId="0" fontId="4" fillId="3" borderId="29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7" fillId="3" borderId="83" xfId="0" applyFont="1" applyFill="1" applyBorder="1" applyAlignment="1" applyProtection="1">
      <alignment horizontal="center" vertical="center" justifyLastLine="1"/>
    </xf>
    <xf numFmtId="0" fontId="7" fillId="3" borderId="40" xfId="0" applyFont="1" applyFill="1" applyBorder="1" applyAlignment="1" applyProtection="1">
      <alignment horizontal="center" vertical="center" justifyLastLine="1"/>
    </xf>
    <xf numFmtId="0" fontId="7" fillId="3" borderId="10" xfId="0" applyFont="1" applyFill="1" applyBorder="1" applyAlignment="1" applyProtection="1">
      <alignment horizontal="center" vertical="center" justifyLastLine="1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left" vertical="center" shrinkToFit="1"/>
      <protection locked="0"/>
    </xf>
    <xf numFmtId="0" fontId="11" fillId="0" borderId="55" xfId="0" applyFont="1" applyBorder="1" applyAlignment="1" applyProtection="1">
      <alignment horizontal="left" vertical="center" shrinkToFit="1"/>
      <protection locked="0"/>
    </xf>
    <xf numFmtId="0" fontId="11" fillId="0" borderId="64" xfId="0" applyFont="1" applyBorder="1" applyAlignment="1" applyProtection="1">
      <alignment horizontal="left" vertical="center" shrinkToFit="1"/>
      <protection locked="0"/>
    </xf>
    <xf numFmtId="0" fontId="11" fillId="0" borderId="65" xfId="0" applyFont="1" applyBorder="1" applyAlignment="1" applyProtection="1">
      <alignment horizontal="left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shrinkToFit="1"/>
    </xf>
    <xf numFmtId="0" fontId="12" fillId="0" borderId="4" xfId="0" applyFont="1" applyBorder="1" applyAlignment="1" applyProtection="1">
      <alignment horizontal="left" shrinkToFit="1"/>
    </xf>
    <xf numFmtId="0" fontId="12" fillId="0" borderId="22" xfId="0" applyFont="1" applyBorder="1" applyAlignment="1" applyProtection="1">
      <alignment horizontal="left" shrinkToFit="1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46" xfId="0" applyFont="1" applyBorder="1" applyAlignment="1" applyProtection="1">
      <alignment horizontal="left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7" fillId="3" borderId="6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7" xfId="0" applyFont="1" applyFill="1" applyBorder="1" applyAlignment="1" applyProtection="1">
      <alignment horizontal="center" vertical="center" wrapText="1"/>
    </xf>
    <xf numFmtId="0" fontId="6" fillId="3" borderId="59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60" xfId="0" applyFont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6" fillId="3" borderId="63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 justifyLastLine="1" shrinkToFit="1"/>
      <protection locked="0"/>
    </xf>
    <xf numFmtId="0" fontId="11" fillId="0" borderId="34" xfId="0" applyFont="1" applyBorder="1" applyAlignment="1" applyProtection="1">
      <alignment horizontal="center" vertical="center" justifyLastLine="1" shrinkToFit="1"/>
      <protection locked="0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0" fontId="11" fillId="0" borderId="68" xfId="0" applyFont="1" applyBorder="1" applyAlignment="1" applyProtection="1">
      <alignment horizontal="left" vertical="center" shrinkToFit="1"/>
      <protection locked="0"/>
    </xf>
    <xf numFmtId="0" fontId="11" fillId="0" borderId="26" xfId="0" applyFont="1" applyBorder="1" applyAlignment="1" applyProtection="1">
      <alignment horizontal="left" vertical="center" shrinkToFit="1"/>
      <protection locked="0"/>
    </xf>
    <xf numFmtId="0" fontId="11" fillId="0" borderId="28" xfId="0" applyFont="1" applyBorder="1" applyAlignment="1" applyProtection="1">
      <alignment horizontal="left" vertical="center" shrinkToFit="1"/>
      <protection locked="0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horizontal="center" vertical="center" shrinkToFit="1"/>
    </xf>
    <xf numFmtId="0" fontId="12" fillId="0" borderId="26" xfId="0" applyFont="1" applyFill="1" applyBorder="1" applyAlignment="1" applyProtection="1">
      <alignment horizontal="center" vertical="center" shrinkToFit="1"/>
    </xf>
    <xf numFmtId="0" fontId="12" fillId="0" borderId="27" xfId="0" applyFont="1" applyFill="1" applyBorder="1" applyAlignment="1" applyProtection="1">
      <alignment horizontal="center" vertical="center" shrinkToFit="1"/>
    </xf>
    <xf numFmtId="0" fontId="12" fillId="0" borderId="28" xfId="0" applyFont="1" applyFill="1" applyBorder="1" applyAlignment="1" applyProtection="1">
      <alignment horizontal="center" vertical="center" shrinkToFit="1"/>
    </xf>
    <xf numFmtId="38" fontId="5" fillId="0" borderId="14" xfId="1" applyFont="1" applyBorder="1" applyAlignment="1" applyProtection="1">
      <alignment horizontal="right" vertical="center" shrinkToFit="1"/>
      <protection locked="0"/>
    </xf>
    <xf numFmtId="38" fontId="5" fillId="0" borderId="31" xfId="1" applyFont="1" applyBorder="1" applyAlignment="1" applyProtection="1">
      <alignment horizontal="right" vertical="center" shrinkToFit="1"/>
      <protection locked="0"/>
    </xf>
    <xf numFmtId="38" fontId="5" fillId="0" borderId="24" xfId="1" applyFont="1" applyBorder="1" applyAlignment="1" applyProtection="1">
      <alignment horizontal="right" vertical="center" shrinkToFit="1"/>
      <protection locked="0"/>
    </xf>
    <xf numFmtId="38" fontId="5" fillId="0" borderId="50" xfId="1" applyFont="1" applyBorder="1" applyAlignment="1" applyProtection="1">
      <alignment horizontal="right" vertical="center" shrinkToFit="1"/>
      <protection locked="0"/>
    </xf>
    <xf numFmtId="38" fontId="5" fillId="0" borderId="48" xfId="1" applyFont="1" applyBorder="1" applyAlignment="1" applyProtection="1">
      <alignment horizontal="right" vertical="center" shrinkToFit="1"/>
      <protection locked="0"/>
    </xf>
    <xf numFmtId="38" fontId="5" fillId="0" borderId="51" xfId="1" applyFont="1" applyBorder="1" applyAlignment="1" applyProtection="1">
      <alignment horizontal="right" vertical="center" shrinkToFit="1"/>
      <protection locked="0"/>
    </xf>
    <xf numFmtId="0" fontId="18" fillId="3" borderId="30" xfId="0" applyFont="1" applyFill="1" applyBorder="1" applyAlignment="1" applyProtection="1">
      <alignment horizontal="center" vertical="center" wrapText="1" shrinkToFit="1"/>
    </xf>
    <xf numFmtId="0" fontId="18" fillId="3" borderId="31" xfId="0" applyFont="1" applyFill="1" applyBorder="1" applyAlignment="1" applyProtection="1">
      <alignment horizontal="center" vertical="center" wrapText="1" shrinkToFit="1"/>
    </xf>
    <xf numFmtId="0" fontId="18" fillId="3" borderId="12" xfId="0" applyFont="1" applyFill="1" applyBorder="1" applyAlignment="1" applyProtection="1">
      <alignment horizontal="center" vertical="center" wrapText="1" shrinkToFit="1"/>
    </xf>
    <xf numFmtId="0" fontId="18" fillId="3" borderId="47" xfId="0" applyFont="1" applyFill="1" applyBorder="1" applyAlignment="1" applyProtection="1">
      <alignment horizontal="center" vertical="center" wrapText="1" shrinkToFit="1"/>
    </xf>
    <xf numFmtId="0" fontId="18" fillId="3" borderId="48" xfId="0" applyFont="1" applyFill="1" applyBorder="1" applyAlignment="1" applyProtection="1">
      <alignment horizontal="center" vertical="center" wrapText="1" shrinkToFit="1"/>
    </xf>
    <xf numFmtId="0" fontId="18" fillId="3" borderId="49" xfId="0" applyFont="1" applyFill="1" applyBorder="1" applyAlignment="1" applyProtection="1">
      <alignment horizontal="center" vertical="center" wrapText="1" shrinkToFit="1"/>
    </xf>
    <xf numFmtId="38" fontId="5" fillId="0" borderId="29" xfId="1" applyFont="1" applyBorder="1" applyAlignment="1" applyProtection="1">
      <alignment horizontal="right" vertical="center" shrinkToFit="1"/>
    </xf>
    <xf numFmtId="38" fontId="5" fillId="0" borderId="0" xfId="1" applyFont="1" applyBorder="1" applyAlignment="1" applyProtection="1">
      <alignment horizontal="right" vertical="center" shrinkToFit="1"/>
    </xf>
    <xf numFmtId="38" fontId="5" fillId="0" borderId="22" xfId="1" applyFont="1" applyBorder="1" applyAlignment="1" applyProtection="1">
      <alignment horizontal="right" vertical="center" shrinkToFit="1"/>
    </xf>
    <xf numFmtId="38" fontId="5" fillId="0" borderId="45" xfId="1" applyFont="1" applyBorder="1" applyAlignment="1" applyProtection="1">
      <alignment horizontal="right" vertical="center" shrinkToFit="1"/>
    </xf>
    <xf numFmtId="38" fontId="5" fillId="0" borderId="16" xfId="1" applyFont="1" applyBorder="1" applyAlignment="1" applyProtection="1">
      <alignment horizontal="right" vertical="center" shrinkToFit="1"/>
    </xf>
    <xf numFmtId="38" fontId="5" fillId="0" borderId="46" xfId="1" applyFont="1" applyBorder="1" applyAlignment="1" applyProtection="1">
      <alignment horizontal="right" vertical="center" shrinkToFit="1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right" vertical="center" shrinkToFit="1"/>
      <protection locked="0"/>
    </xf>
    <xf numFmtId="38" fontId="5" fillId="0" borderId="45" xfId="1" applyFont="1" applyBorder="1" applyAlignment="1" applyProtection="1">
      <alignment horizontal="right" vertical="center" shrinkToFit="1"/>
      <protection locked="0"/>
    </xf>
    <xf numFmtId="38" fontId="5" fillId="0" borderId="16" xfId="1" applyFont="1" applyBorder="1" applyAlignment="1" applyProtection="1">
      <alignment horizontal="right" vertical="center" shrinkToFit="1"/>
      <protection locked="0"/>
    </xf>
    <xf numFmtId="38" fontId="5" fillId="0" borderId="17" xfId="1" applyFont="1" applyBorder="1" applyAlignment="1" applyProtection="1">
      <alignment horizontal="right" vertical="center" shrinkToFit="1"/>
      <protection locked="0"/>
    </xf>
    <xf numFmtId="38" fontId="5" fillId="0" borderId="46" xfId="1" applyFont="1" applyBorder="1" applyAlignment="1" applyProtection="1">
      <alignment horizontal="right" vertical="center" shrinkToFit="1"/>
      <protection locked="0"/>
    </xf>
    <xf numFmtId="38" fontId="5" fillId="0" borderId="4" xfId="1" applyFont="1" applyBorder="1" applyAlignment="1" applyProtection="1">
      <alignment horizontal="right" vertical="center" shrinkToFit="1"/>
    </xf>
    <xf numFmtId="38" fontId="5" fillId="0" borderId="17" xfId="1" applyFont="1" applyBorder="1" applyAlignment="1" applyProtection="1">
      <alignment horizontal="right" vertical="center" shrinkToFit="1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shrinkToFit="1"/>
    </xf>
    <xf numFmtId="0" fontId="4" fillId="0" borderId="22" xfId="0" applyFont="1" applyBorder="1" applyAlignment="1" applyProtection="1">
      <alignment horizontal="center" shrinkToFit="1"/>
    </xf>
    <xf numFmtId="0" fontId="4" fillId="0" borderId="9" xfId="0" applyFont="1" applyBorder="1" applyAlignment="1" applyProtection="1">
      <alignment horizontal="center" shrinkToFit="1"/>
    </xf>
    <xf numFmtId="0" fontId="4" fillId="0" borderId="21" xfId="0" applyFont="1" applyBorder="1" applyAlignment="1" applyProtection="1">
      <alignment horizontal="center" shrinkToFit="1"/>
    </xf>
    <xf numFmtId="0" fontId="6" fillId="3" borderId="30" xfId="0" applyFont="1" applyFill="1" applyBorder="1" applyAlignment="1" applyProtection="1">
      <alignment horizontal="center" vertical="center" shrinkToFit="1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12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 shrinkToFit="1"/>
    </xf>
    <xf numFmtId="0" fontId="6" fillId="3" borderId="48" xfId="0" applyFont="1" applyFill="1" applyBorder="1" applyAlignment="1" applyProtection="1">
      <alignment horizontal="center" vertical="center" shrinkToFit="1"/>
    </xf>
    <xf numFmtId="0" fontId="6" fillId="3" borderId="49" xfId="0" applyFont="1" applyFill="1" applyBorder="1" applyAlignment="1" applyProtection="1">
      <alignment horizontal="center" vertical="center" shrinkToFit="1"/>
    </xf>
    <xf numFmtId="38" fontId="5" fillId="0" borderId="49" xfId="1" applyFont="1" applyBorder="1" applyAlignment="1" applyProtection="1">
      <alignment horizontal="right" vertical="center" shrinkToFi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176" fontId="14" fillId="0" borderId="30" xfId="0" applyNumberFormat="1" applyFont="1" applyBorder="1" applyAlignment="1" applyProtection="1">
      <alignment horizontal="center" vertical="center" shrinkToFit="1"/>
    </xf>
    <xf numFmtId="176" fontId="14" fillId="0" borderId="31" xfId="0" applyNumberFormat="1" applyFont="1" applyBorder="1" applyAlignment="1" applyProtection="1">
      <alignment horizontal="center" vertical="center" shrinkToFit="1"/>
    </xf>
    <xf numFmtId="176" fontId="14" fillId="0" borderId="19" xfId="0" applyNumberFormat="1" applyFont="1" applyBorder="1" applyAlignment="1" applyProtection="1">
      <alignment horizontal="center" vertical="center" shrinkToFit="1"/>
    </xf>
    <xf numFmtId="176" fontId="14" fillId="0" borderId="0" xfId="0" applyNumberFormat="1" applyFont="1" applyBorder="1" applyAlignment="1" applyProtection="1">
      <alignment horizontal="center" vertical="center" shrinkToFit="1"/>
    </xf>
    <xf numFmtId="176" fontId="14" fillId="0" borderId="8" xfId="0" applyNumberFormat="1" applyFont="1" applyBorder="1" applyAlignment="1" applyProtection="1">
      <alignment horizontal="center" vertical="center" shrinkToFit="1"/>
    </xf>
    <xf numFmtId="176" fontId="14" fillId="0" borderId="9" xfId="0" applyNumberFormat="1" applyFont="1" applyBorder="1" applyAlignment="1" applyProtection="1">
      <alignment horizontal="center" vertical="center" shrinkToFit="1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38" fontId="5" fillId="0" borderId="38" xfId="1" applyFont="1" applyBorder="1" applyAlignment="1" applyProtection="1">
      <alignment horizontal="right" vertical="center" shrinkToFit="1"/>
    </xf>
    <xf numFmtId="38" fontId="5" fillId="0" borderId="36" xfId="1" applyFont="1" applyBorder="1" applyAlignment="1" applyProtection="1">
      <alignment horizontal="right" vertical="center" shrinkToFit="1"/>
    </xf>
    <xf numFmtId="38" fontId="5" fillId="0" borderId="37" xfId="1" applyFont="1" applyBorder="1" applyAlignment="1" applyProtection="1">
      <alignment horizontal="right" vertical="center" shrinkToFit="1"/>
    </xf>
    <xf numFmtId="38" fontId="5" fillId="0" borderId="39" xfId="1" applyFont="1" applyBorder="1" applyAlignment="1" applyProtection="1">
      <alignment horizontal="right" vertical="center" shrinkToFit="1"/>
    </xf>
    <xf numFmtId="0" fontId="12" fillId="0" borderId="0" xfId="0" applyFont="1" applyAlignment="1" applyProtection="1">
      <alignment horizontal="left" shrinkToFit="1"/>
    </xf>
    <xf numFmtId="0" fontId="10" fillId="0" borderId="0" xfId="0" applyFont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center" wrapText="1" shrinkToFit="1"/>
    </xf>
    <xf numFmtId="0" fontId="5" fillId="0" borderId="31" xfId="0" applyFont="1" applyFill="1" applyBorder="1" applyAlignment="1" applyProtection="1">
      <alignment horizontal="center" wrapText="1" shrinkToFit="1"/>
    </xf>
    <xf numFmtId="0" fontId="5" fillId="0" borderId="12" xfId="0" applyFont="1" applyFill="1" applyBorder="1" applyAlignment="1" applyProtection="1">
      <alignment horizontal="center" wrapText="1" shrinkToFit="1"/>
    </xf>
    <xf numFmtId="0" fontId="5" fillId="0" borderId="29" xfId="0" applyFont="1" applyFill="1" applyBorder="1" applyAlignment="1" applyProtection="1">
      <alignment horizontal="center" wrapText="1" shrinkToFit="1"/>
    </xf>
    <xf numFmtId="0" fontId="5" fillId="0" borderId="0" xfId="0" applyFont="1" applyFill="1" applyBorder="1" applyAlignment="1" applyProtection="1">
      <alignment horizontal="center" wrapText="1" shrinkToFit="1"/>
    </xf>
    <xf numFmtId="0" fontId="5" fillId="0" borderId="4" xfId="0" applyFont="1" applyFill="1" applyBorder="1" applyAlignment="1" applyProtection="1">
      <alignment horizontal="center" wrapText="1" shrinkToFit="1"/>
    </xf>
    <xf numFmtId="0" fontId="5" fillId="0" borderId="45" xfId="0" applyFont="1" applyFill="1" applyBorder="1" applyAlignment="1" applyProtection="1">
      <alignment horizontal="center" wrapText="1" shrinkToFit="1"/>
    </xf>
    <xf numFmtId="0" fontId="5" fillId="0" borderId="16" xfId="0" applyFont="1" applyFill="1" applyBorder="1" applyAlignment="1" applyProtection="1">
      <alignment horizontal="center" wrapText="1" shrinkToFit="1"/>
    </xf>
    <xf numFmtId="0" fontId="5" fillId="0" borderId="17" xfId="0" applyFont="1" applyFill="1" applyBorder="1" applyAlignment="1" applyProtection="1">
      <alignment horizontal="center" wrapText="1" shrinkToFit="1"/>
    </xf>
    <xf numFmtId="0" fontId="6" fillId="3" borderId="40" xfId="0" applyFont="1" applyFill="1" applyBorder="1" applyAlignment="1" applyProtection="1">
      <alignment horizontal="right" vertical="center" shrinkToFit="1"/>
    </xf>
    <xf numFmtId="0" fontId="6" fillId="3" borderId="23" xfId="0" applyFont="1" applyFill="1" applyBorder="1" applyAlignment="1" applyProtection="1">
      <alignment horizontal="right" vertical="center" shrinkToFit="1"/>
    </xf>
    <xf numFmtId="0" fontId="6" fillId="3" borderId="6" xfId="0" applyFont="1" applyFill="1" applyBorder="1" applyAlignment="1" applyProtection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12" fillId="0" borderId="31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12" fillId="0" borderId="24" xfId="0" applyFont="1" applyFill="1" applyBorder="1" applyAlignment="1" applyProtection="1">
      <alignment horizontal="center" vertical="center" shrinkToFit="1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/>
    </xf>
    <xf numFmtId="0" fontId="5" fillId="0" borderId="73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left" vertical="center" wrapText="1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62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center" vertical="center" wrapText="1"/>
    </xf>
    <xf numFmtId="49" fontId="17" fillId="0" borderId="0" xfId="0" applyNumberFormat="1" applyFont="1" applyBorder="1" applyAlignment="1" applyProtection="1">
      <alignment horizontal="center" vertical="center" wrapText="1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 shrinkToFit="1"/>
    </xf>
    <xf numFmtId="0" fontId="11" fillId="0" borderId="56" xfId="0" applyFont="1" applyBorder="1" applyAlignment="1" applyProtection="1">
      <alignment horizontal="center" vertical="center" shrinkToFit="1"/>
    </xf>
    <xf numFmtId="0" fontId="11" fillId="0" borderId="57" xfId="0" applyFont="1" applyBorder="1" applyAlignment="1" applyProtection="1">
      <alignment horizontal="center" vertical="center" shrinkToFit="1"/>
    </xf>
    <xf numFmtId="49" fontId="8" fillId="0" borderId="0" xfId="0" applyNumberFormat="1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 justifyLastLine="1" shrinkToFit="1"/>
    </xf>
    <xf numFmtId="0" fontId="4" fillId="0" borderId="3" xfId="0" applyFont="1" applyBorder="1" applyAlignment="1" applyProtection="1">
      <alignment horizontal="center" vertical="center" justifyLastLine="1" shrinkToFit="1"/>
    </xf>
    <xf numFmtId="0" fontId="4" fillId="0" borderId="11" xfId="0" applyFont="1" applyBorder="1" applyAlignment="1" applyProtection="1">
      <alignment horizontal="center" vertical="center" wrapText="1" justifyLastLine="1" shrinkToFit="1"/>
    </xf>
    <xf numFmtId="0" fontId="4" fillId="0" borderId="40" xfId="0" applyFont="1" applyBorder="1" applyAlignment="1" applyProtection="1">
      <alignment horizontal="center" vertical="center" wrapText="1" justifyLastLine="1" shrinkToFit="1"/>
    </xf>
    <xf numFmtId="0" fontId="4" fillId="0" borderId="10" xfId="0" applyFont="1" applyBorder="1" applyAlignment="1" applyProtection="1">
      <alignment horizontal="center" vertical="center" wrapText="1" justifyLastLine="1" shrinkToFit="1"/>
    </xf>
    <xf numFmtId="0" fontId="5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5" xfId="0" applyNumberFormat="1" applyFont="1" applyFill="1" applyBorder="1" applyAlignment="1" applyProtection="1">
      <alignment horizontal="center" vertical="center" shrinkToFit="1"/>
      <protection locked="0"/>
    </xf>
    <xf numFmtId="38" fontId="24" fillId="0" borderId="38" xfId="1" applyFont="1" applyBorder="1" applyAlignment="1" applyProtection="1">
      <alignment horizontal="right" vertical="center" shrinkToFit="1"/>
    </xf>
    <xf numFmtId="38" fontId="24" fillId="0" borderId="36" xfId="1" applyFont="1" applyBorder="1" applyAlignment="1" applyProtection="1">
      <alignment horizontal="right" vertical="center" shrinkToFit="1"/>
    </xf>
    <xf numFmtId="38" fontId="24" fillId="0" borderId="39" xfId="1" applyFont="1" applyBorder="1" applyAlignment="1" applyProtection="1">
      <alignment horizontal="right" vertical="center" shrinkToFit="1"/>
    </xf>
    <xf numFmtId="38" fontId="24" fillId="0" borderId="37" xfId="1" applyFont="1" applyBorder="1" applyAlignment="1" applyProtection="1">
      <alignment horizontal="right" vertical="center" shrinkToFit="1"/>
    </xf>
    <xf numFmtId="176" fontId="25" fillId="0" borderId="30" xfId="0" applyNumberFormat="1" applyFont="1" applyBorder="1" applyAlignment="1" applyProtection="1">
      <alignment horizontal="center" vertical="center" shrinkToFit="1"/>
    </xf>
    <xf numFmtId="176" fontId="25" fillId="0" borderId="31" xfId="0" applyNumberFormat="1" applyFont="1" applyBorder="1" applyAlignment="1" applyProtection="1">
      <alignment horizontal="center" vertical="center" shrinkToFit="1"/>
    </xf>
    <xf numFmtId="176" fontId="25" fillId="0" borderId="19" xfId="0" applyNumberFormat="1" applyFont="1" applyBorder="1" applyAlignment="1" applyProtection="1">
      <alignment horizontal="center" vertical="center" shrinkToFit="1"/>
    </xf>
    <xf numFmtId="176" fontId="25" fillId="0" borderId="0" xfId="0" applyNumberFormat="1" applyFont="1" applyBorder="1" applyAlignment="1" applyProtection="1">
      <alignment horizontal="center" vertical="center" shrinkToFit="1"/>
    </xf>
    <xf numFmtId="176" fontId="25" fillId="0" borderId="8" xfId="0" applyNumberFormat="1" applyFont="1" applyBorder="1" applyAlignment="1" applyProtection="1">
      <alignment horizontal="center" vertical="center" shrinkToFit="1"/>
    </xf>
    <xf numFmtId="176" fontId="25" fillId="0" borderId="9" xfId="0" applyNumberFormat="1" applyFont="1" applyBorder="1" applyAlignment="1" applyProtection="1">
      <alignment horizontal="center" vertical="center" shrinkToFit="1"/>
    </xf>
    <xf numFmtId="38" fontId="24" fillId="0" borderId="14" xfId="1" applyFont="1" applyBorder="1" applyAlignment="1" applyProtection="1">
      <alignment horizontal="right" vertical="center" shrinkToFit="1"/>
      <protection locked="0"/>
    </xf>
    <xf numFmtId="38" fontId="24" fillId="0" borderId="31" xfId="1" applyFont="1" applyBorder="1" applyAlignment="1" applyProtection="1">
      <alignment horizontal="right" vertical="center" shrinkToFit="1"/>
      <protection locked="0"/>
    </xf>
    <xf numFmtId="38" fontId="24" fillId="0" borderId="12" xfId="1" applyFont="1" applyBorder="1" applyAlignment="1" applyProtection="1">
      <alignment horizontal="right" vertical="center" shrinkToFit="1"/>
      <protection locked="0"/>
    </xf>
    <xf numFmtId="38" fontId="24" fillId="0" borderId="45" xfId="1" applyFont="1" applyBorder="1" applyAlignment="1" applyProtection="1">
      <alignment horizontal="right" vertical="center" shrinkToFit="1"/>
      <protection locked="0"/>
    </xf>
    <xf numFmtId="38" fontId="24" fillId="0" borderId="16" xfId="1" applyFont="1" applyBorder="1" applyAlignment="1" applyProtection="1">
      <alignment horizontal="right" vertical="center" shrinkToFit="1"/>
      <protection locked="0"/>
    </xf>
    <xf numFmtId="38" fontId="24" fillId="0" borderId="17" xfId="1" applyFont="1" applyBorder="1" applyAlignment="1" applyProtection="1">
      <alignment horizontal="right" vertical="center" shrinkToFit="1"/>
      <protection locked="0"/>
    </xf>
    <xf numFmtId="38" fontId="24" fillId="0" borderId="24" xfId="1" applyFont="1" applyBorder="1" applyAlignment="1" applyProtection="1">
      <alignment horizontal="right" vertical="center" shrinkToFit="1"/>
      <protection locked="0"/>
    </xf>
    <xf numFmtId="38" fontId="24" fillId="0" borderId="46" xfId="1" applyFont="1" applyBorder="1" applyAlignment="1" applyProtection="1">
      <alignment horizontal="right" vertical="center" shrinkToFit="1"/>
      <protection locked="0"/>
    </xf>
    <xf numFmtId="38" fontId="24" fillId="0" borderId="50" xfId="1" applyFont="1" applyBorder="1" applyAlignment="1" applyProtection="1">
      <alignment horizontal="right" vertical="center" shrinkToFit="1"/>
      <protection locked="0"/>
    </xf>
    <xf numFmtId="38" fontId="24" fillId="0" borderId="48" xfId="1" applyFont="1" applyBorder="1" applyAlignment="1" applyProtection="1">
      <alignment horizontal="right" vertical="center" shrinkToFit="1"/>
      <protection locked="0"/>
    </xf>
    <xf numFmtId="38" fontId="24" fillId="0" borderId="49" xfId="1" applyFont="1" applyBorder="1" applyAlignment="1" applyProtection="1">
      <alignment horizontal="right" vertical="center" shrinkToFit="1"/>
      <protection locked="0"/>
    </xf>
    <xf numFmtId="38" fontId="24" fillId="0" borderId="51" xfId="1" applyFont="1" applyBorder="1" applyAlignment="1" applyProtection="1">
      <alignment horizontal="right" vertical="center" shrinkToFit="1"/>
      <protection locked="0"/>
    </xf>
    <xf numFmtId="38" fontId="24" fillId="0" borderId="29" xfId="1" applyFont="1" applyBorder="1" applyAlignment="1" applyProtection="1">
      <alignment horizontal="right" vertical="center" shrinkToFit="1"/>
    </xf>
    <xf numFmtId="38" fontId="24" fillId="0" borderId="0" xfId="1" applyFont="1" applyBorder="1" applyAlignment="1" applyProtection="1">
      <alignment horizontal="right" vertical="center" shrinkToFit="1"/>
    </xf>
    <xf numFmtId="38" fontId="24" fillId="0" borderId="4" xfId="1" applyFont="1" applyBorder="1" applyAlignment="1" applyProtection="1">
      <alignment horizontal="right" vertical="center" shrinkToFit="1"/>
    </xf>
    <xf numFmtId="38" fontId="24" fillId="0" borderId="45" xfId="1" applyFont="1" applyBorder="1" applyAlignment="1" applyProtection="1">
      <alignment horizontal="right" vertical="center" shrinkToFit="1"/>
    </xf>
    <xf numFmtId="38" fontId="24" fillId="0" borderId="16" xfId="1" applyFont="1" applyBorder="1" applyAlignment="1" applyProtection="1">
      <alignment horizontal="right" vertical="center" shrinkToFit="1"/>
    </xf>
    <xf numFmtId="38" fontId="24" fillId="0" borderId="17" xfId="1" applyFont="1" applyBorder="1" applyAlignment="1" applyProtection="1">
      <alignment horizontal="right" vertical="center" shrinkToFit="1"/>
    </xf>
    <xf numFmtId="0" fontId="26" fillId="0" borderId="67" xfId="0" applyFont="1" applyFill="1" applyBorder="1" applyAlignment="1" applyProtection="1">
      <alignment horizontal="center" vertical="center"/>
      <protection locked="0"/>
    </xf>
    <xf numFmtId="0" fontId="26" fillId="0" borderId="75" xfId="0" applyFont="1" applyFill="1" applyBorder="1" applyAlignment="1" applyProtection="1">
      <alignment horizontal="center" vertical="center"/>
      <protection locked="0"/>
    </xf>
    <xf numFmtId="38" fontId="24" fillId="0" borderId="22" xfId="1" applyFont="1" applyBorder="1" applyAlignment="1" applyProtection="1">
      <alignment horizontal="right" vertical="center" shrinkToFit="1"/>
    </xf>
    <xf numFmtId="38" fontId="24" fillId="0" borderId="46" xfId="1" applyFont="1" applyBorder="1" applyAlignment="1" applyProtection="1">
      <alignment horizontal="right" vertical="center" shrinkToFit="1"/>
    </xf>
    <xf numFmtId="0" fontId="22" fillId="0" borderId="16" xfId="0" applyFont="1" applyBorder="1" applyAlignment="1" applyProtection="1">
      <alignment horizontal="left" vertical="center" shrinkToFit="1"/>
      <protection locked="0"/>
    </xf>
    <xf numFmtId="0" fontId="22" fillId="0" borderId="46" xfId="0" applyFont="1" applyBorder="1" applyAlignment="1" applyProtection="1">
      <alignment horizontal="left"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4" fillId="3" borderId="45" xfId="0" applyFont="1" applyFill="1" applyBorder="1" applyAlignment="1" applyProtection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shrinkToFit="1"/>
    </xf>
    <xf numFmtId="0" fontId="11" fillId="0" borderId="79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2" fillId="0" borderId="32" xfId="0" applyFont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49" fontId="22" fillId="0" borderId="26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left" vertical="center" shrinkToFit="1"/>
      <protection locked="0"/>
    </xf>
    <xf numFmtId="0" fontId="22" fillId="0" borderId="55" xfId="0" applyFont="1" applyBorder="1" applyAlignment="1" applyProtection="1">
      <alignment horizontal="left" vertical="center" shrinkToFit="1"/>
      <protection locked="0"/>
    </xf>
    <xf numFmtId="0" fontId="22" fillId="0" borderId="64" xfId="0" applyFont="1" applyBorder="1" applyAlignment="1" applyProtection="1">
      <alignment horizontal="left" vertical="center" shrinkToFit="1"/>
      <protection locked="0"/>
    </xf>
    <xf numFmtId="0" fontId="22" fillId="0" borderId="65" xfId="0" applyFont="1" applyBorder="1" applyAlignment="1" applyProtection="1">
      <alignment horizontal="left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40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0" fontId="22" fillId="0" borderId="55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 applyProtection="1">
      <alignment horizontal="center" vertical="center" shrinkToFit="1"/>
      <protection locked="0"/>
    </xf>
    <xf numFmtId="0" fontId="24" fillId="0" borderId="52" xfId="0" applyFont="1" applyBorder="1" applyAlignment="1" applyProtection="1">
      <alignment horizontal="center" vertical="center" shrinkToFit="1"/>
      <protection locked="0"/>
    </xf>
    <xf numFmtId="0" fontId="24" fillId="0" borderId="59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57" xfId="0" applyFont="1" applyBorder="1" applyAlignment="1" applyProtection="1">
      <alignment horizontal="center" vertical="center" shrinkToFit="1"/>
      <protection locked="0"/>
    </xf>
    <xf numFmtId="0" fontId="22" fillId="0" borderId="58" xfId="0" applyNumberFormat="1" applyFont="1" applyBorder="1" applyAlignment="1" applyProtection="1">
      <alignment horizontal="center" vertical="center" shrinkToFit="1"/>
    </xf>
    <xf numFmtId="0" fontId="22" fillId="0" borderId="56" xfId="0" applyNumberFormat="1" applyFont="1" applyBorder="1" applyAlignment="1" applyProtection="1">
      <alignment horizontal="center" vertical="center" shrinkToFit="1"/>
    </xf>
    <xf numFmtId="0" fontId="22" fillId="0" borderId="57" xfId="0" applyNumberFormat="1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BEBFF"/>
      <color rgb="FFE1E1FF"/>
      <color rgb="FFBDBDFF"/>
      <color rgb="FF000099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0</xdr:rowOff>
    </xdr:from>
    <xdr:ext cx="677585" cy="288000"/>
    <xdr:sp macro="" textlink="">
      <xdr:nvSpPr>
        <xdr:cNvPr id="3" name="テキスト ボックス 2"/>
        <xdr:cNvSpPr txBox="1"/>
      </xdr:nvSpPr>
      <xdr:spPr>
        <a:xfrm>
          <a:off x="66675" y="285750"/>
          <a:ext cx="677585" cy="288000"/>
        </a:xfrm>
        <a:prstGeom prst="roundRect">
          <a:avLst/>
        </a:prstGeom>
        <a:solidFill>
          <a:srgbClr val="EBEBFF"/>
        </a:solidFill>
        <a:ln w="12700">
          <a:solidFill>
            <a:srgbClr val="0000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29</xdr:col>
      <xdr:colOff>161925</xdr:colOff>
      <xdr:row>3</xdr:row>
      <xdr:rowOff>9525</xdr:rowOff>
    </xdr:from>
    <xdr:ext cx="1310700" cy="544972"/>
    <xdr:sp macro="" textlink="">
      <xdr:nvSpPr>
        <xdr:cNvPr id="4" name="テキスト ボックス 3"/>
        <xdr:cNvSpPr txBox="1"/>
      </xdr:nvSpPr>
      <xdr:spPr>
        <a:xfrm>
          <a:off x="5410200" y="781050"/>
          <a:ext cx="1310700" cy="544972"/>
        </a:xfrm>
        <a:prstGeom prst="roundRect">
          <a:avLst/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太枠線内を記入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25</xdr:col>
      <xdr:colOff>9525</xdr:colOff>
      <xdr:row>11</xdr:row>
      <xdr:rowOff>47625</xdr:rowOff>
    </xdr:from>
    <xdr:ext cx="2133600" cy="762000"/>
    <xdr:sp macro="" textlink="">
      <xdr:nvSpPr>
        <xdr:cNvPr id="5" name="テキスト ボックス 4"/>
        <xdr:cNvSpPr txBox="1"/>
      </xdr:nvSpPr>
      <xdr:spPr>
        <a:xfrm>
          <a:off x="4533900" y="3190875"/>
          <a:ext cx="2133600" cy="762000"/>
        </a:xfrm>
        <a:prstGeom prst="wedgeRoundRectCallout">
          <a:avLst>
            <a:gd name="adj1" fmla="val -28313"/>
            <a:gd name="adj2" fmla="val -69901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・メール申込みの場合は、参加料の口座振込予定日を記入してください。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0</xdr:col>
      <xdr:colOff>9525</xdr:colOff>
      <xdr:row>25</xdr:row>
      <xdr:rowOff>0</xdr:rowOff>
    </xdr:from>
    <xdr:ext cx="2916000" cy="766381"/>
    <xdr:sp macro="" textlink="">
      <xdr:nvSpPr>
        <xdr:cNvPr id="6" name="テキスト ボックス 5"/>
        <xdr:cNvSpPr txBox="1"/>
      </xdr:nvSpPr>
      <xdr:spPr>
        <a:xfrm>
          <a:off x="9525" y="5295900"/>
          <a:ext cx="2916000" cy="766381"/>
        </a:xfrm>
        <a:prstGeom prst="wedgeRoundRectCallout">
          <a:avLst>
            <a:gd name="adj1" fmla="val -33328"/>
            <a:gd name="adj2" fmla="val -130192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各コースの参加料金・臨時バス料金は、要項を確認して記入してください。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大人と小・中学生で料金が異なります。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17</xdr:col>
      <xdr:colOff>76200</xdr:colOff>
      <xdr:row>23</xdr:row>
      <xdr:rowOff>95250</xdr:rowOff>
    </xdr:from>
    <xdr:ext cx="3420000" cy="1209197"/>
    <xdr:sp macro="" textlink="">
      <xdr:nvSpPr>
        <xdr:cNvPr id="7" name="テキスト ボックス 6"/>
        <xdr:cNvSpPr txBox="1"/>
      </xdr:nvSpPr>
      <xdr:spPr>
        <a:xfrm>
          <a:off x="3152775" y="5076825"/>
          <a:ext cx="3420000" cy="1209197"/>
        </a:xfrm>
        <a:prstGeom prst="wedgeRoundRectCallout">
          <a:avLst>
            <a:gd name="adj1" fmla="val -31773"/>
            <a:gd name="adj2" fmla="val -82880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スタート前シャトルバス料金の事前支払いをする場合、料金を記入してください（大人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円、小・中学生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円、未就学児無料）。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大会当日、乗車時に料金を支払い、乗車することもできます。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30</xdr:col>
      <xdr:colOff>95250</xdr:colOff>
      <xdr:row>8</xdr:row>
      <xdr:rowOff>285750</xdr:rowOff>
    </xdr:from>
    <xdr:to>
      <xdr:col>34</xdr:col>
      <xdr:colOff>85725</xdr:colOff>
      <xdr:row>10</xdr:row>
      <xdr:rowOff>19050</xdr:rowOff>
    </xdr:to>
    <xdr:sp macro="" textlink="">
      <xdr:nvSpPr>
        <xdr:cNvPr id="8" name="楕円 7"/>
        <xdr:cNvSpPr/>
      </xdr:nvSpPr>
      <xdr:spPr>
        <a:xfrm>
          <a:off x="5524500" y="2390775"/>
          <a:ext cx="71437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13</xdr:row>
      <xdr:rowOff>66674</xdr:rowOff>
    </xdr:from>
    <xdr:to>
      <xdr:col>10</xdr:col>
      <xdr:colOff>38100</xdr:colOff>
      <xdr:row>15</xdr:row>
      <xdr:rowOff>19049</xdr:rowOff>
    </xdr:to>
    <xdr:sp macro="" textlink="">
      <xdr:nvSpPr>
        <xdr:cNvPr id="9" name="楕円 8"/>
        <xdr:cNvSpPr/>
      </xdr:nvSpPr>
      <xdr:spPr>
        <a:xfrm>
          <a:off x="1304925" y="3562349"/>
          <a:ext cx="54292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32</xdr:row>
      <xdr:rowOff>9525</xdr:rowOff>
    </xdr:from>
    <xdr:to>
      <xdr:col>37</xdr:col>
      <xdr:colOff>123150</xdr:colOff>
      <xdr:row>35</xdr:row>
      <xdr:rowOff>189825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6629400"/>
          <a:ext cx="828000" cy="82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244928</xdr:colOff>
      <xdr:row>9</xdr:row>
      <xdr:rowOff>40822</xdr:rowOff>
    </xdr:from>
    <xdr:to>
      <xdr:col>5</xdr:col>
      <xdr:colOff>503464</xdr:colOff>
      <xdr:row>9</xdr:row>
      <xdr:rowOff>381000</xdr:rowOff>
    </xdr:to>
    <xdr:sp macro="" textlink="">
      <xdr:nvSpPr>
        <xdr:cNvPr id="2" name="楕円 1"/>
        <xdr:cNvSpPr/>
      </xdr:nvSpPr>
      <xdr:spPr>
        <a:xfrm>
          <a:off x="2616653" y="3326947"/>
          <a:ext cx="563336" cy="340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231320</xdr:colOff>
      <xdr:row>10</xdr:row>
      <xdr:rowOff>40821</xdr:rowOff>
    </xdr:from>
    <xdr:to>
      <xdr:col>7</xdr:col>
      <xdr:colOff>898071</xdr:colOff>
      <xdr:row>10</xdr:row>
      <xdr:rowOff>380999</xdr:rowOff>
    </xdr:to>
    <xdr:sp macro="" textlink="">
      <xdr:nvSpPr>
        <xdr:cNvPr id="3" name="楕円 2"/>
        <xdr:cNvSpPr/>
      </xdr:nvSpPr>
      <xdr:spPr>
        <a:xfrm>
          <a:off x="3622220" y="3717471"/>
          <a:ext cx="933451" cy="340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11</xdr:row>
      <xdr:rowOff>40821</xdr:rowOff>
    </xdr:from>
    <xdr:to>
      <xdr:col>9</xdr:col>
      <xdr:colOff>857251</xdr:colOff>
      <xdr:row>11</xdr:row>
      <xdr:rowOff>380999</xdr:rowOff>
    </xdr:to>
    <xdr:sp macro="" textlink="">
      <xdr:nvSpPr>
        <xdr:cNvPr id="4" name="楕円 3"/>
        <xdr:cNvSpPr/>
      </xdr:nvSpPr>
      <xdr:spPr>
        <a:xfrm>
          <a:off x="4743450" y="4107996"/>
          <a:ext cx="876301" cy="340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530679</xdr:colOff>
      <xdr:row>13</xdr:row>
      <xdr:rowOff>285750</xdr:rowOff>
    </xdr:from>
    <xdr:ext cx="2689412" cy="598715"/>
    <xdr:sp macro="" textlink="">
      <xdr:nvSpPr>
        <xdr:cNvPr id="5" name="テキスト ボックス 4"/>
        <xdr:cNvSpPr txBox="1"/>
      </xdr:nvSpPr>
      <xdr:spPr>
        <a:xfrm>
          <a:off x="3211286" y="5170714"/>
          <a:ext cx="2689412" cy="598715"/>
        </a:xfrm>
        <a:prstGeom prst="wedgeRoundRectCallout">
          <a:avLst>
            <a:gd name="adj1" fmla="val 42411"/>
            <a:gd name="adj2" fmla="val -162278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臨時バスを利用しない場合は、空欄または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印を記入してください。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7</xdr:col>
      <xdr:colOff>517071</xdr:colOff>
      <xdr:row>17</xdr:row>
      <xdr:rowOff>13606</xdr:rowOff>
    </xdr:from>
    <xdr:ext cx="2689412" cy="1469574"/>
    <xdr:sp macro="" textlink="">
      <xdr:nvSpPr>
        <xdr:cNvPr id="6" name="テキスト ボックス 5"/>
        <xdr:cNvSpPr txBox="1"/>
      </xdr:nvSpPr>
      <xdr:spPr>
        <a:xfrm>
          <a:off x="4218214" y="6476999"/>
          <a:ext cx="2689412" cy="1469574"/>
        </a:xfrm>
        <a:prstGeom prst="wedgeRoundRectCallout">
          <a:avLst>
            <a:gd name="adj1" fmla="val 42411"/>
            <a:gd name="adj2" fmla="val -162278"/>
            <a:gd name="adj3" fmla="val 16667"/>
          </a:avLst>
        </a:prstGeom>
        <a:solidFill>
          <a:srgbClr val="EBEBFF"/>
        </a:solidFill>
        <a:ln w="12700">
          <a:solidFill>
            <a:srgbClr val="000099"/>
          </a:solidFill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スタート前シャトルバス料金の事前支払いをする場合、料金を記入してください（大人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円、小・中学生</a:t>
          </a:r>
          <a:r>
            <a:rPr kumimoji="1" lang="en-US" altLang="ja-JP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100</a:t>
          </a:r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円、未就学児無料）。</a:t>
          </a:r>
        </a:p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大会当日、乗車時に料金を支払い、乗車することもできます。</a:t>
          </a:r>
        </a:p>
      </xdr:txBody>
    </xdr:sp>
    <xdr:clientData/>
  </xdr:oneCellAnchor>
  <xdr:oneCellAnchor>
    <xdr:from>
      <xdr:col>1</xdr:col>
      <xdr:colOff>108856</xdr:colOff>
      <xdr:row>0</xdr:row>
      <xdr:rowOff>163286</xdr:rowOff>
    </xdr:from>
    <xdr:ext cx="677585" cy="288000"/>
    <xdr:sp macro="" textlink="">
      <xdr:nvSpPr>
        <xdr:cNvPr id="7" name="テキスト ボックス 6"/>
        <xdr:cNvSpPr txBox="1"/>
      </xdr:nvSpPr>
      <xdr:spPr>
        <a:xfrm>
          <a:off x="462642" y="163286"/>
          <a:ext cx="677585" cy="288000"/>
        </a:xfrm>
        <a:prstGeom prst="roundRect">
          <a:avLst/>
        </a:prstGeom>
        <a:solidFill>
          <a:srgbClr val="EBEBFF"/>
        </a:solidFill>
        <a:ln w="12700">
          <a:solidFill>
            <a:srgbClr val="0000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solidFill>
                <a:srgbClr val="000099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1200">
            <a:solidFill>
              <a:srgbClr val="000099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O54"/>
  <sheetViews>
    <sheetView view="pageBreakPreview" topLeftCell="A28" zoomScaleNormal="100" zoomScaleSheetLayoutView="100" workbookViewId="0">
      <selection activeCell="A39" sqref="A39:AL40"/>
    </sheetView>
  </sheetViews>
  <sheetFormatPr defaultColWidth="2.375" defaultRowHeight="15.75"/>
  <cols>
    <col min="1" max="26" width="2.375" style="3"/>
    <col min="27" max="38" width="2.375" style="3" customWidth="1"/>
    <col min="39" max="16384" width="2.375" style="3"/>
  </cols>
  <sheetData>
    <row r="1" spans="1:38" ht="23.1" customHeight="1" thickBot="1">
      <c r="A1" s="105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6"/>
      <c r="AA1" s="118" t="s">
        <v>0</v>
      </c>
      <c r="AB1" s="119"/>
      <c r="AC1" s="119"/>
      <c r="AD1" s="120"/>
      <c r="AE1" s="116"/>
      <c r="AF1" s="117"/>
      <c r="AG1" s="117"/>
      <c r="AH1" s="95" t="s">
        <v>1</v>
      </c>
      <c r="AI1" s="117"/>
      <c r="AJ1" s="117"/>
      <c r="AK1" s="117"/>
      <c r="AL1" s="96" t="s">
        <v>2</v>
      </c>
    </row>
    <row r="2" spans="1:38" ht="23.1" customHeight="1">
      <c r="A2" s="142" t="s">
        <v>75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6"/>
    </row>
    <row r="3" spans="1:38">
      <c r="A3" s="147" t="s">
        <v>20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9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/>
    </row>
    <row r="4" spans="1:38" ht="23.1" customHeight="1">
      <c r="A4" s="152" t="s">
        <v>74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6"/>
    </row>
    <row r="5" spans="1:38" ht="21.95" customHeight="1">
      <c r="A5" s="157" t="s">
        <v>76</v>
      </c>
      <c r="B5" s="158"/>
      <c r="C5" s="158"/>
      <c r="D5" s="158"/>
      <c r="E5" s="158"/>
      <c r="F5" s="159"/>
      <c r="G5" s="163" t="s">
        <v>3</v>
      </c>
      <c r="H5" s="121"/>
      <c r="I5" s="121"/>
      <c r="J5" s="121"/>
      <c r="K5" s="121" t="s">
        <v>10</v>
      </c>
      <c r="L5" s="122"/>
      <c r="M5" s="164"/>
      <c r="N5" s="164"/>
      <c r="O5" s="164"/>
      <c r="P5" s="11" t="s">
        <v>11</v>
      </c>
      <c r="Q5" s="164"/>
      <c r="R5" s="164"/>
      <c r="S5" s="164"/>
      <c r="T5" s="164"/>
      <c r="U5" s="165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7"/>
    </row>
    <row r="6" spans="1:38" ht="21.95" customHeight="1">
      <c r="A6" s="160"/>
      <c r="B6" s="161"/>
      <c r="C6" s="161"/>
      <c r="D6" s="161"/>
      <c r="E6" s="161"/>
      <c r="F6" s="162"/>
      <c r="G6" s="163"/>
      <c r="H6" s="121"/>
      <c r="I6" s="121"/>
      <c r="J6" s="121"/>
      <c r="K6" s="121"/>
      <c r="L6" s="122"/>
      <c r="M6" s="123"/>
      <c r="N6" s="124"/>
      <c r="O6" s="124"/>
      <c r="P6" s="124"/>
      <c r="Q6" s="124"/>
      <c r="R6" s="124"/>
      <c r="S6" s="124"/>
      <c r="T6" s="124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6"/>
    </row>
    <row r="7" spans="1:38" ht="15" customHeight="1" thickBot="1">
      <c r="A7" s="160"/>
      <c r="B7" s="161"/>
      <c r="C7" s="161"/>
      <c r="D7" s="161"/>
      <c r="E7" s="161"/>
      <c r="F7" s="162"/>
      <c r="G7" s="127" t="s">
        <v>4</v>
      </c>
      <c r="H7" s="127"/>
      <c r="I7" s="127"/>
      <c r="J7" s="127"/>
      <c r="K7" s="127"/>
      <c r="L7" s="127"/>
      <c r="M7" s="129" t="s">
        <v>63</v>
      </c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30"/>
      <c r="Z7" s="129" t="s">
        <v>25</v>
      </c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31"/>
    </row>
    <row r="8" spans="1:38" ht="24" customHeight="1">
      <c r="A8" s="160"/>
      <c r="B8" s="161"/>
      <c r="C8" s="161"/>
      <c r="D8" s="161"/>
      <c r="E8" s="161"/>
      <c r="F8" s="162"/>
      <c r="G8" s="128"/>
      <c r="H8" s="128"/>
      <c r="I8" s="128"/>
      <c r="J8" s="128"/>
      <c r="K8" s="128"/>
      <c r="L8" s="128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23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3"/>
    </row>
    <row r="9" spans="1:38" ht="24" customHeight="1">
      <c r="A9" s="160"/>
      <c r="B9" s="161"/>
      <c r="C9" s="161"/>
      <c r="D9" s="161"/>
      <c r="E9" s="161"/>
      <c r="F9" s="162"/>
      <c r="G9" s="134" t="s">
        <v>47</v>
      </c>
      <c r="H9" s="135"/>
      <c r="I9" s="135"/>
      <c r="J9" s="135"/>
      <c r="K9" s="135"/>
      <c r="L9" s="136"/>
      <c r="M9" s="107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9"/>
    </row>
    <row r="10" spans="1:38" ht="24" customHeight="1">
      <c r="A10" s="160"/>
      <c r="B10" s="161"/>
      <c r="C10" s="161"/>
      <c r="D10" s="161"/>
      <c r="E10" s="161"/>
      <c r="F10" s="162"/>
      <c r="G10" s="113" t="s">
        <v>79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0" t="s">
        <v>78</v>
      </c>
      <c r="AG10" s="111"/>
      <c r="AH10" s="111"/>
      <c r="AI10" s="111"/>
      <c r="AJ10" s="111"/>
      <c r="AK10" s="111"/>
      <c r="AL10" s="112"/>
    </row>
    <row r="11" spans="1:38" ht="33.75" customHeight="1" thickBot="1">
      <c r="A11" s="139" t="s">
        <v>60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1"/>
      <c r="M11" s="100"/>
      <c r="N11" s="101"/>
      <c r="O11" s="102" t="s">
        <v>72</v>
      </c>
      <c r="P11" s="103"/>
      <c r="Q11" s="103"/>
      <c r="R11" s="103"/>
      <c r="S11" s="100"/>
      <c r="T11" s="101"/>
      <c r="U11" s="102" t="s">
        <v>95</v>
      </c>
      <c r="V11" s="103"/>
      <c r="W11" s="103"/>
      <c r="X11" s="103"/>
      <c r="Y11" s="103"/>
      <c r="Z11" s="93" t="s">
        <v>26</v>
      </c>
      <c r="AA11" s="87"/>
      <c r="AB11" s="88" t="s">
        <v>1</v>
      </c>
      <c r="AC11" s="87"/>
      <c r="AD11" s="98" t="s">
        <v>70</v>
      </c>
      <c r="AE11" s="98"/>
      <c r="AF11" s="99"/>
      <c r="AG11" s="100"/>
      <c r="AH11" s="101"/>
      <c r="AI11" s="102" t="s">
        <v>71</v>
      </c>
      <c r="AJ11" s="103"/>
      <c r="AK11" s="103"/>
      <c r="AL11" s="104"/>
    </row>
    <row r="12" spans="1:38" ht="8.25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</row>
    <row r="13" spans="1:38" ht="19.5">
      <c r="A13" s="137" t="s">
        <v>64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</row>
    <row r="14" spans="1:38" ht="8.25" customHeight="1" thickBot="1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</row>
    <row r="15" spans="1:38" ht="18.75" customHeight="1">
      <c r="A15" s="245" t="s">
        <v>68</v>
      </c>
      <c r="B15" s="246"/>
      <c r="C15" s="246"/>
      <c r="D15" s="246"/>
      <c r="E15" s="247"/>
      <c r="F15" s="247"/>
      <c r="G15" s="247"/>
      <c r="H15" s="247"/>
      <c r="I15" s="247"/>
      <c r="J15" s="247"/>
      <c r="K15" s="243" t="s">
        <v>67</v>
      </c>
      <c r="L15" s="244"/>
      <c r="M15" s="257"/>
      <c r="N15" s="245" t="s">
        <v>27</v>
      </c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58"/>
      <c r="Z15" s="259"/>
      <c r="AA15" s="37"/>
      <c r="AB15" s="37"/>
      <c r="AC15" s="37"/>
      <c r="AD15" s="37"/>
      <c r="AE15" s="37"/>
      <c r="AF15" s="38"/>
      <c r="AG15" s="38"/>
      <c r="AH15" s="37"/>
      <c r="AI15" s="37"/>
      <c r="AJ15" s="37"/>
      <c r="AK15" s="37"/>
      <c r="AL15" s="37"/>
    </row>
    <row r="16" spans="1:38" ht="12" customHeight="1">
      <c r="A16" s="168"/>
      <c r="B16" s="169"/>
      <c r="C16" s="169"/>
      <c r="D16" s="170"/>
      <c r="E16" s="248" t="s">
        <v>5</v>
      </c>
      <c r="F16" s="249"/>
      <c r="G16" s="249"/>
      <c r="H16" s="250"/>
      <c r="I16" s="248" t="s">
        <v>48</v>
      </c>
      <c r="J16" s="249"/>
      <c r="K16" s="249"/>
      <c r="L16" s="251"/>
      <c r="M16" s="257"/>
      <c r="N16" s="168"/>
      <c r="O16" s="169"/>
      <c r="P16" s="169"/>
      <c r="Q16" s="170"/>
      <c r="R16" s="171" t="s">
        <v>5</v>
      </c>
      <c r="S16" s="172"/>
      <c r="T16" s="172"/>
      <c r="U16" s="173"/>
      <c r="V16" s="171" t="s">
        <v>48</v>
      </c>
      <c r="W16" s="172"/>
      <c r="X16" s="172"/>
      <c r="Y16" s="174"/>
      <c r="Z16" s="259"/>
      <c r="AA16" s="39"/>
      <c r="AB16" s="40"/>
      <c r="AC16" s="40"/>
      <c r="AD16" s="40"/>
      <c r="AE16" s="41"/>
      <c r="AF16" s="38"/>
      <c r="AG16" s="38"/>
      <c r="AH16" s="39"/>
      <c r="AI16" s="40"/>
      <c r="AJ16" s="40"/>
      <c r="AK16" s="40"/>
      <c r="AL16" s="41"/>
    </row>
    <row r="17" spans="1:41" ht="9.9499999999999993" customHeight="1" thickBot="1">
      <c r="A17" s="157" t="s">
        <v>7</v>
      </c>
      <c r="B17" s="158"/>
      <c r="C17" s="158"/>
      <c r="D17" s="159"/>
      <c r="E17" s="175"/>
      <c r="F17" s="176"/>
      <c r="G17" s="176"/>
      <c r="H17" s="196"/>
      <c r="I17" s="175"/>
      <c r="J17" s="176"/>
      <c r="K17" s="176"/>
      <c r="L17" s="177"/>
      <c r="M17" s="257"/>
      <c r="N17" s="157" t="s">
        <v>7</v>
      </c>
      <c r="O17" s="158"/>
      <c r="P17" s="158"/>
      <c r="Q17" s="159"/>
      <c r="R17" s="175"/>
      <c r="S17" s="176"/>
      <c r="T17" s="176"/>
      <c r="U17" s="196"/>
      <c r="V17" s="175"/>
      <c r="W17" s="176"/>
      <c r="X17" s="176"/>
      <c r="Y17" s="177"/>
      <c r="Z17" s="259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41" ht="9.9499999999999993" customHeight="1">
      <c r="A18" s="193"/>
      <c r="B18" s="194"/>
      <c r="C18" s="194"/>
      <c r="D18" s="195"/>
      <c r="E18" s="197"/>
      <c r="F18" s="198"/>
      <c r="G18" s="198"/>
      <c r="H18" s="199"/>
      <c r="I18" s="197"/>
      <c r="J18" s="198"/>
      <c r="K18" s="198"/>
      <c r="L18" s="200"/>
      <c r="M18" s="257"/>
      <c r="N18" s="193"/>
      <c r="O18" s="194"/>
      <c r="P18" s="194"/>
      <c r="Q18" s="195"/>
      <c r="R18" s="197"/>
      <c r="S18" s="198"/>
      <c r="T18" s="198"/>
      <c r="U18" s="199"/>
      <c r="V18" s="197"/>
      <c r="W18" s="198"/>
      <c r="X18" s="198"/>
      <c r="Y18" s="200"/>
      <c r="Z18" s="259"/>
      <c r="AA18" s="252" t="s">
        <v>55</v>
      </c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253"/>
    </row>
    <row r="19" spans="1:41" ht="9.9499999999999993" customHeight="1">
      <c r="A19" s="160" t="s">
        <v>69</v>
      </c>
      <c r="B19" s="161"/>
      <c r="C19" s="161"/>
      <c r="D19" s="162"/>
      <c r="E19" s="187"/>
      <c r="F19" s="188"/>
      <c r="G19" s="188"/>
      <c r="H19" s="201"/>
      <c r="I19" s="187"/>
      <c r="J19" s="188"/>
      <c r="K19" s="188"/>
      <c r="L19" s="189"/>
      <c r="M19" s="257"/>
      <c r="N19" s="160" t="s">
        <v>69</v>
      </c>
      <c r="O19" s="161"/>
      <c r="P19" s="161"/>
      <c r="Q19" s="162"/>
      <c r="R19" s="187">
        <f>1100*R17</f>
        <v>0</v>
      </c>
      <c r="S19" s="188"/>
      <c r="T19" s="188"/>
      <c r="U19" s="201"/>
      <c r="V19" s="187">
        <f>600*V17</f>
        <v>0</v>
      </c>
      <c r="W19" s="188"/>
      <c r="X19" s="188"/>
      <c r="Y19" s="189"/>
      <c r="Z19" s="259"/>
      <c r="AA19" s="254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6"/>
    </row>
    <row r="20" spans="1:41" ht="9.9499999999999993" customHeight="1">
      <c r="A20" s="193"/>
      <c r="B20" s="194"/>
      <c r="C20" s="194"/>
      <c r="D20" s="195"/>
      <c r="E20" s="190"/>
      <c r="F20" s="191"/>
      <c r="G20" s="191"/>
      <c r="H20" s="202"/>
      <c r="I20" s="190"/>
      <c r="J20" s="191"/>
      <c r="K20" s="191"/>
      <c r="L20" s="192"/>
      <c r="M20" s="257"/>
      <c r="N20" s="193"/>
      <c r="O20" s="194"/>
      <c r="P20" s="194"/>
      <c r="Q20" s="195"/>
      <c r="R20" s="190"/>
      <c r="S20" s="191"/>
      <c r="T20" s="191"/>
      <c r="U20" s="202"/>
      <c r="V20" s="190"/>
      <c r="W20" s="191"/>
      <c r="X20" s="191"/>
      <c r="Y20" s="192"/>
      <c r="Z20" s="259"/>
      <c r="AA20" s="219">
        <f>E23+I23+R23+V23</f>
        <v>0</v>
      </c>
      <c r="AB20" s="220"/>
      <c r="AC20" s="220"/>
      <c r="AD20" s="220"/>
      <c r="AE20" s="220"/>
      <c r="AF20" s="220"/>
      <c r="AG20" s="220"/>
      <c r="AH20" s="220"/>
      <c r="AI20" s="220"/>
      <c r="AJ20" s="220"/>
      <c r="AK20" s="205" t="s">
        <v>9</v>
      </c>
      <c r="AL20" s="206"/>
    </row>
    <row r="21" spans="1:41" ht="9.9499999999999993" customHeight="1">
      <c r="A21" s="209" t="s">
        <v>58</v>
      </c>
      <c r="B21" s="210"/>
      <c r="C21" s="210"/>
      <c r="D21" s="211"/>
      <c r="E21" s="175"/>
      <c r="F21" s="176"/>
      <c r="G21" s="176"/>
      <c r="H21" s="196"/>
      <c r="I21" s="175"/>
      <c r="J21" s="176"/>
      <c r="K21" s="176"/>
      <c r="L21" s="177"/>
      <c r="M21" s="257"/>
      <c r="N21" s="181" t="s">
        <v>59</v>
      </c>
      <c r="O21" s="182"/>
      <c r="P21" s="182"/>
      <c r="Q21" s="183"/>
      <c r="R21" s="175"/>
      <c r="S21" s="176"/>
      <c r="T21" s="176"/>
      <c r="U21" s="196"/>
      <c r="V21" s="175"/>
      <c r="W21" s="176"/>
      <c r="X21" s="176"/>
      <c r="Y21" s="177"/>
      <c r="Z21" s="259"/>
      <c r="AA21" s="221"/>
      <c r="AB21" s="222"/>
      <c r="AC21" s="222"/>
      <c r="AD21" s="222"/>
      <c r="AE21" s="222"/>
      <c r="AF21" s="222"/>
      <c r="AG21" s="222"/>
      <c r="AH21" s="222"/>
      <c r="AI21" s="222"/>
      <c r="AJ21" s="222"/>
      <c r="AK21" s="205"/>
      <c r="AL21" s="206"/>
    </row>
    <row r="22" spans="1:41" ht="9.9499999999999993" customHeight="1" thickBot="1">
      <c r="A22" s="212"/>
      <c r="B22" s="213"/>
      <c r="C22" s="213"/>
      <c r="D22" s="214"/>
      <c r="E22" s="178"/>
      <c r="F22" s="179"/>
      <c r="G22" s="179"/>
      <c r="H22" s="215"/>
      <c r="I22" s="178"/>
      <c r="J22" s="179"/>
      <c r="K22" s="179"/>
      <c r="L22" s="180"/>
      <c r="M22" s="257"/>
      <c r="N22" s="184"/>
      <c r="O22" s="185"/>
      <c r="P22" s="185"/>
      <c r="Q22" s="186"/>
      <c r="R22" s="178"/>
      <c r="S22" s="179"/>
      <c r="T22" s="179"/>
      <c r="U22" s="215"/>
      <c r="V22" s="178"/>
      <c r="W22" s="179"/>
      <c r="X22" s="179"/>
      <c r="Y22" s="180"/>
      <c r="Z22" s="259"/>
      <c r="AA22" s="223"/>
      <c r="AB22" s="224"/>
      <c r="AC22" s="224"/>
      <c r="AD22" s="224"/>
      <c r="AE22" s="224"/>
      <c r="AF22" s="224"/>
      <c r="AG22" s="224"/>
      <c r="AH22" s="224"/>
      <c r="AI22" s="224"/>
      <c r="AJ22" s="224"/>
      <c r="AK22" s="207"/>
      <c r="AL22" s="208"/>
    </row>
    <row r="23" spans="1:41" ht="20.100000000000001" customHeight="1" thickTop="1" thickBot="1">
      <c r="A23" s="225" t="s">
        <v>8</v>
      </c>
      <c r="B23" s="226"/>
      <c r="C23" s="226"/>
      <c r="D23" s="227"/>
      <c r="E23" s="228">
        <f>SUM(E19:H22)</f>
        <v>0</v>
      </c>
      <c r="F23" s="229"/>
      <c r="G23" s="229"/>
      <c r="H23" s="230"/>
      <c r="I23" s="228">
        <f>SUM(I19:L22)</f>
        <v>0</v>
      </c>
      <c r="J23" s="229"/>
      <c r="K23" s="229"/>
      <c r="L23" s="231"/>
      <c r="M23" s="46"/>
      <c r="N23" s="225" t="s">
        <v>8</v>
      </c>
      <c r="O23" s="226"/>
      <c r="P23" s="226"/>
      <c r="Q23" s="227"/>
      <c r="R23" s="228">
        <f>SUM(R19:U22)</f>
        <v>0</v>
      </c>
      <c r="S23" s="229"/>
      <c r="T23" s="229"/>
      <c r="U23" s="230"/>
      <c r="V23" s="228">
        <f>SUM(V19:Y22)</f>
        <v>0</v>
      </c>
      <c r="W23" s="229"/>
      <c r="X23" s="229"/>
      <c r="Y23" s="231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41" s="4" customFormat="1" ht="9" customHeight="1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</row>
    <row r="25" spans="1:41" s="4" customFormat="1">
      <c r="A25" s="216" t="s">
        <v>94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7"/>
      <c r="AF25" s="218" t="s">
        <v>77</v>
      </c>
      <c r="AG25" s="218"/>
      <c r="AH25" s="218"/>
      <c r="AI25" s="218"/>
      <c r="AJ25" s="218"/>
      <c r="AK25" s="218"/>
      <c r="AL25" s="218"/>
    </row>
    <row r="26" spans="1:41" s="4" customFormat="1" ht="19.5" customHeight="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7"/>
      <c r="AF26" s="234"/>
      <c r="AG26" s="235"/>
      <c r="AH26" s="235"/>
      <c r="AI26" s="235"/>
      <c r="AJ26" s="235"/>
      <c r="AK26" s="235"/>
      <c r="AL26" s="236"/>
      <c r="AM26" s="20"/>
      <c r="AN26" s="20"/>
      <c r="AO26" s="20"/>
    </row>
    <row r="27" spans="1:41" s="4" customFormat="1" ht="16.5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34"/>
      <c r="AF27" s="237"/>
      <c r="AG27" s="238"/>
      <c r="AH27" s="238"/>
      <c r="AI27" s="238"/>
      <c r="AJ27" s="238"/>
      <c r="AK27" s="238"/>
      <c r="AL27" s="239"/>
      <c r="AM27" s="20"/>
      <c r="AN27" s="20"/>
      <c r="AO27" s="20"/>
    </row>
    <row r="28" spans="1:41" s="4" customFormat="1" ht="27.75" customHeight="1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62"/>
      <c r="AF28" s="240"/>
      <c r="AG28" s="241"/>
      <c r="AH28" s="241"/>
      <c r="AI28" s="241"/>
      <c r="AJ28" s="241"/>
      <c r="AK28" s="241"/>
      <c r="AL28" s="242"/>
    </row>
    <row r="29" spans="1:41" s="4" customFormat="1" ht="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19"/>
      <c r="AH29" s="19"/>
      <c r="AI29" s="19"/>
      <c r="AJ29" s="19"/>
      <c r="AK29" s="19"/>
      <c r="AL29" s="19"/>
    </row>
    <row r="30" spans="1:41" s="4" customFormat="1" ht="6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41" s="4" customFormat="1" ht="19.5">
      <c r="A31" s="7" t="s">
        <v>99</v>
      </c>
      <c r="B31" s="7"/>
      <c r="C31" s="7"/>
      <c r="D31" s="7"/>
      <c r="E31" s="7"/>
      <c r="F31" s="7"/>
      <c r="G31" s="7"/>
      <c r="H31" s="7"/>
      <c r="I31" s="7"/>
      <c r="J31" s="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3"/>
      <c r="AG31" s="13"/>
      <c r="AH31" s="13"/>
      <c r="AI31" s="13"/>
      <c r="AJ31" s="13"/>
      <c r="AK31" s="13"/>
      <c r="AL31" s="13"/>
    </row>
    <row r="32" spans="1:41" s="4" customFormat="1" ht="7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3"/>
      <c r="AG32" s="13"/>
      <c r="AH32" s="13"/>
      <c r="AI32" s="13"/>
      <c r="AJ32" s="13"/>
      <c r="AK32" s="13"/>
      <c r="AL32" s="13"/>
    </row>
    <row r="33" spans="1:38" s="4" customFormat="1" ht="19.5">
      <c r="A33" s="6" t="s">
        <v>98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3"/>
      <c r="AG33" s="13"/>
      <c r="AH33" s="13"/>
      <c r="AI33" s="13"/>
      <c r="AJ33" s="13"/>
      <c r="AK33" s="13"/>
      <c r="AL33" s="13"/>
    </row>
    <row r="34" spans="1:38" s="4" customFormat="1" ht="15.75" customHeight="1">
      <c r="A34" s="203" t="s">
        <v>97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77"/>
      <c r="AI34" s="77"/>
      <c r="AJ34" s="77"/>
      <c r="AK34" s="77"/>
      <c r="AL34" s="77"/>
    </row>
    <row r="35" spans="1:38" s="4" customFormat="1" ht="15.75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77"/>
      <c r="AI35" s="77"/>
      <c r="AJ35" s="77"/>
      <c r="AK35" s="77"/>
      <c r="AL35" s="77"/>
    </row>
    <row r="36" spans="1:38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77"/>
      <c r="AI36" s="77"/>
      <c r="AJ36" s="77"/>
      <c r="AK36" s="77"/>
      <c r="AL36" s="77"/>
    </row>
    <row r="37" spans="1:38" s="4" customFormat="1" ht="6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8" ht="19.5">
      <c r="A38" s="6" t="s">
        <v>107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5.75" customHeight="1">
      <c r="A39" s="203" t="s">
        <v>100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</row>
    <row r="40" spans="1:38" ht="15.75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</row>
    <row r="41" spans="1:38" s="2" customFormat="1">
      <c r="A41" s="204" t="s">
        <v>28</v>
      </c>
      <c r="B41" s="204"/>
      <c r="C41" s="204"/>
      <c r="D41" s="204"/>
      <c r="E41" s="204"/>
      <c r="F41" s="78"/>
      <c r="G41" s="78" t="s">
        <v>29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9"/>
      <c r="AI41" s="78"/>
      <c r="AJ41" s="78"/>
      <c r="AK41" s="78"/>
      <c r="AL41" s="5"/>
    </row>
    <row r="42" spans="1:38" s="2" customFormat="1">
      <c r="A42" s="78"/>
      <c r="B42" s="78"/>
      <c r="C42" s="78"/>
      <c r="D42" s="78"/>
      <c r="E42" s="78"/>
      <c r="F42" s="78"/>
      <c r="G42" s="78" t="s">
        <v>56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232" t="s">
        <v>102</v>
      </c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14"/>
    </row>
    <row r="43" spans="1:38" s="2" customFormat="1" ht="15.75" customHeight="1">
      <c r="A43" s="78"/>
      <c r="B43" s="78"/>
      <c r="C43" s="78"/>
      <c r="D43" s="78"/>
      <c r="E43" s="78"/>
      <c r="F43" s="78"/>
      <c r="G43" s="233" t="s">
        <v>30</v>
      </c>
      <c r="H43" s="233"/>
      <c r="I43" s="233"/>
      <c r="J43" s="233"/>
      <c r="K43" s="233">
        <v>1107896</v>
      </c>
      <c r="L43" s="233"/>
      <c r="M43" s="233"/>
      <c r="N43" s="233"/>
      <c r="O43" s="233"/>
      <c r="P43" s="233" t="s">
        <v>31</v>
      </c>
      <c r="Q43" s="233"/>
      <c r="R43" s="233"/>
      <c r="S43" s="233"/>
      <c r="T43" s="233" t="s">
        <v>101</v>
      </c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5"/>
    </row>
    <row r="44" spans="1:38" s="2" customFormat="1" ht="15.75" customHeight="1">
      <c r="A44" s="78"/>
      <c r="B44" s="78"/>
      <c r="C44" s="78"/>
      <c r="D44" s="78"/>
      <c r="E44" s="78"/>
      <c r="F44" s="78"/>
      <c r="G44" s="80" t="s">
        <v>45</v>
      </c>
      <c r="H44" s="81"/>
      <c r="I44" s="81"/>
      <c r="J44" s="81"/>
      <c r="K44" s="81"/>
      <c r="L44" s="81"/>
      <c r="M44" s="81"/>
      <c r="N44" s="81"/>
      <c r="O44" s="78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5"/>
    </row>
    <row r="45" spans="1:38" s="4" customFormat="1" ht="6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8" s="4" customFormat="1" ht="19.5">
      <c r="A46" s="6" t="s">
        <v>104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13"/>
      <c r="AG46" s="13"/>
      <c r="AH46" s="13"/>
      <c r="AI46" s="13"/>
      <c r="AJ46" s="13"/>
      <c r="AK46" s="13"/>
      <c r="AL46" s="13"/>
    </row>
    <row r="47" spans="1:38" s="4" customFormat="1" ht="15.75" customHeight="1">
      <c r="A47" s="203" t="s">
        <v>96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</row>
    <row r="48" spans="1:38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</row>
    <row r="49" spans="1:38" s="4" customFormat="1" ht="6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8">
      <c r="A50" s="5" t="s">
        <v>22</v>
      </c>
      <c r="B50" s="5"/>
      <c r="C50" s="5"/>
      <c r="D50" s="5"/>
      <c r="E50" s="5"/>
      <c r="F50" s="5"/>
      <c r="G50" s="5"/>
      <c r="H50" s="5"/>
      <c r="I50" s="5"/>
      <c r="J50" s="5"/>
      <c r="K50" s="5" t="s">
        <v>23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>
      <c r="A51" s="5"/>
      <c r="B51" s="5"/>
      <c r="C51" s="5"/>
      <c r="D51" s="5"/>
      <c r="E51" s="5"/>
      <c r="F51" s="5"/>
      <c r="G51" s="5"/>
      <c r="H51" s="5"/>
      <c r="I51" s="5"/>
      <c r="J51" s="5"/>
      <c r="K51" s="5" t="s">
        <v>24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>
      <c r="A52" s="5"/>
      <c r="B52" s="5"/>
      <c r="C52" s="5"/>
      <c r="D52" s="5"/>
      <c r="E52" s="5"/>
      <c r="F52" s="5"/>
      <c r="G52" s="5"/>
      <c r="H52" s="5"/>
      <c r="I52" s="5"/>
      <c r="J52" s="5"/>
      <c r="K52" s="5" t="s">
        <v>88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>
      <c r="A53" s="5"/>
      <c r="B53" s="5"/>
      <c r="C53" s="5"/>
      <c r="D53" s="5"/>
      <c r="E53" s="5"/>
      <c r="F53" s="5"/>
      <c r="G53" s="5"/>
      <c r="H53" s="5"/>
      <c r="I53" s="5"/>
      <c r="J53" s="5"/>
      <c r="K53" s="5" t="s">
        <v>54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>
      <c r="A54" s="5"/>
      <c r="B54" s="5"/>
      <c r="C54" s="5"/>
      <c r="D54" s="5"/>
      <c r="E54" s="5"/>
      <c r="F54" s="5"/>
      <c r="G54" s="5"/>
      <c r="H54" s="5"/>
      <c r="I54" s="5"/>
      <c r="J54" s="5"/>
      <c r="K54" s="5" t="s">
        <v>57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</sheetData>
  <sheetProtection selectLockedCells="1"/>
  <mergeCells count="90">
    <mergeCell ref="A34:AG36"/>
    <mergeCell ref="AF26:AL28"/>
    <mergeCell ref="K15:L15"/>
    <mergeCell ref="A15:J15"/>
    <mergeCell ref="E16:H16"/>
    <mergeCell ref="I16:L16"/>
    <mergeCell ref="N23:Q23"/>
    <mergeCell ref="R23:U23"/>
    <mergeCell ref="V23:Y23"/>
    <mergeCell ref="AA18:AL19"/>
    <mergeCell ref="I19:L20"/>
    <mergeCell ref="N19:Q20"/>
    <mergeCell ref="R19:U20"/>
    <mergeCell ref="M15:M22"/>
    <mergeCell ref="N15:Y15"/>
    <mergeCell ref="Z15:Z22"/>
    <mergeCell ref="T42:AK42"/>
    <mergeCell ref="G43:J43"/>
    <mergeCell ref="P43:S43"/>
    <mergeCell ref="T43:AK43"/>
    <mergeCell ref="K43:O43"/>
    <mergeCell ref="A47:AL48"/>
    <mergeCell ref="A39:AL40"/>
    <mergeCell ref="A41:E41"/>
    <mergeCell ref="AK20:AL22"/>
    <mergeCell ref="A21:D22"/>
    <mergeCell ref="E21:H22"/>
    <mergeCell ref="A25:AD28"/>
    <mergeCell ref="AE25:AE26"/>
    <mergeCell ref="AF25:AL25"/>
    <mergeCell ref="AA20:AJ22"/>
    <mergeCell ref="A23:D23"/>
    <mergeCell ref="E23:H23"/>
    <mergeCell ref="I23:L23"/>
    <mergeCell ref="A24:AL24"/>
    <mergeCell ref="R21:U22"/>
    <mergeCell ref="V21:Y22"/>
    <mergeCell ref="A16:D16"/>
    <mergeCell ref="N16:Q16"/>
    <mergeCell ref="R16:U16"/>
    <mergeCell ref="V16:Y16"/>
    <mergeCell ref="I21:L22"/>
    <mergeCell ref="N21:Q22"/>
    <mergeCell ref="V19:Y20"/>
    <mergeCell ref="A17:D18"/>
    <mergeCell ref="E17:H18"/>
    <mergeCell ref="I17:L18"/>
    <mergeCell ref="N17:Q18"/>
    <mergeCell ref="R17:U18"/>
    <mergeCell ref="V17:Y18"/>
    <mergeCell ref="A19:D20"/>
    <mergeCell ref="E19:H20"/>
    <mergeCell ref="A13:AL13"/>
    <mergeCell ref="A14:AL14"/>
    <mergeCell ref="A11:L11"/>
    <mergeCell ref="M11:N11"/>
    <mergeCell ref="A2:L2"/>
    <mergeCell ref="M2:AL2"/>
    <mergeCell ref="A3:L3"/>
    <mergeCell ref="M3:AL3"/>
    <mergeCell ref="A4:L4"/>
    <mergeCell ref="M4:AL4"/>
    <mergeCell ref="A5:F10"/>
    <mergeCell ref="G5:J6"/>
    <mergeCell ref="K5:L5"/>
    <mergeCell ref="M5:O5"/>
    <mergeCell ref="Q5:T5"/>
    <mergeCell ref="U5:AL5"/>
    <mergeCell ref="A1:Z1"/>
    <mergeCell ref="M9:AL9"/>
    <mergeCell ref="AF10:AL10"/>
    <mergeCell ref="G10:AE10"/>
    <mergeCell ref="A12:AL12"/>
    <mergeCell ref="AE1:AG1"/>
    <mergeCell ref="AI1:AK1"/>
    <mergeCell ref="AA1:AD1"/>
    <mergeCell ref="K6:L6"/>
    <mergeCell ref="M6:AL6"/>
    <mergeCell ref="G7:L8"/>
    <mergeCell ref="M7:Y7"/>
    <mergeCell ref="Z7:AL7"/>
    <mergeCell ref="M8:Y8"/>
    <mergeCell ref="Z8:AL8"/>
    <mergeCell ref="G9:L9"/>
    <mergeCell ref="AD11:AF11"/>
    <mergeCell ref="AG11:AH11"/>
    <mergeCell ref="AI11:AL11"/>
    <mergeCell ref="O11:R11"/>
    <mergeCell ref="S11:T11"/>
    <mergeCell ref="U11:Y11"/>
  </mergeCells>
  <phoneticPr fontId="2"/>
  <conditionalFormatting sqref="AI16:AK16 AB16:AD16 E17:L23 AA20">
    <cfRule type="cellIs" dxfId="3" priority="2" stopIfTrue="1" operator="equal">
      <formula>0</formula>
    </cfRule>
  </conditionalFormatting>
  <conditionalFormatting sqref="R17:Y23">
    <cfRule type="cellIs" dxfId="2" priority="1" stopIfTrue="1" operator="equal">
      <formula>0</formula>
    </cfRule>
  </conditionalFormatting>
  <printOptions horizontalCentered="1" verticalCentered="1"/>
  <pageMargins left="0.59055118110236227" right="0.47244094488188981" top="0.19685039370078741" bottom="0.19685039370078741" header="0.39370078740157483" footer="0.51181102362204722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区分!$E$1:$E$2</xm:f>
          </x14:formula1>
          <xm:sqref>AF10:AL10</xm:sqref>
        </x14:dataValidation>
        <x14:dataValidation type="list" allowBlank="1" showInputMessage="1">
          <x14:formula1>
            <xm:f>区分!$D$2:$D$5</xm:f>
          </x14:formula1>
          <xm:sqref>A15:J15</xm:sqref>
        </x14:dataValidation>
        <x14:dataValidation type="list" allowBlank="1" showInputMessage="1" showErrorMessage="1">
          <x14:formula1>
            <xm:f>区分!$C$1</xm:f>
          </x14:formula1>
          <xm:sqref>M11 S11 AG11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3"/>
  <sheetViews>
    <sheetView view="pageBreakPreview" zoomScale="70" zoomScaleNormal="75" zoomScaleSheetLayoutView="70" workbookViewId="0">
      <selection activeCell="A39" sqref="A39:AL40"/>
    </sheetView>
  </sheetViews>
  <sheetFormatPr defaultColWidth="9.625" defaultRowHeight="41.25" customHeight="1"/>
  <cols>
    <col min="1" max="1" width="4.625" style="47" bestFit="1" customWidth="1"/>
    <col min="2" max="2" width="8.375" style="24" customWidth="1"/>
    <col min="3" max="3" width="10" style="6" customWidth="1"/>
    <col min="4" max="4" width="8.125" style="6" bestFit="1" customWidth="1"/>
    <col min="5" max="5" width="4" style="6" customWidth="1"/>
    <col min="6" max="6" width="9.375" style="6" customWidth="1"/>
    <col min="7" max="7" width="4" style="6" customWidth="1"/>
    <col min="8" max="8" width="11.25" style="6" bestFit="1" customWidth="1"/>
    <col min="9" max="9" width="4" style="6" customWidth="1"/>
    <col min="10" max="10" width="10" style="6" bestFit="1" customWidth="1"/>
    <col min="11" max="11" width="8.5" style="6" customWidth="1"/>
    <col min="12" max="12" width="15.75" style="47" customWidth="1"/>
    <col min="13" max="13" width="19.125" style="6" customWidth="1"/>
    <col min="14" max="16384" width="9.625" style="6"/>
  </cols>
  <sheetData>
    <row r="1" spans="1:13" ht="22.5" customHeight="1">
      <c r="B1" s="270" t="s">
        <v>105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44"/>
    </row>
    <row r="2" spans="1:13" ht="29.25" customHeight="1" thickBot="1">
      <c r="B2" s="271" t="s">
        <v>65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45"/>
    </row>
    <row r="3" spans="1:13" ht="24.95" customHeight="1" thickBot="1">
      <c r="B3" s="272"/>
      <c r="C3" s="273"/>
      <c r="D3" s="15" t="s">
        <v>82</v>
      </c>
      <c r="E3" s="32"/>
      <c r="F3" s="25" t="s">
        <v>6</v>
      </c>
      <c r="G3" s="274" t="str">
        <f>IF(団体申込書!M2=0,"",団体申込書!M2)</f>
        <v/>
      </c>
      <c r="H3" s="275"/>
      <c r="I3" s="275"/>
      <c r="J3" s="275"/>
      <c r="K3" s="275"/>
      <c r="L3" s="276"/>
      <c r="M3" s="27"/>
    </row>
    <row r="4" spans="1:13" ht="13.5" customHeight="1" thickBot="1"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43"/>
      <c r="M4" s="24"/>
    </row>
    <row r="5" spans="1:13" s="21" customFormat="1" ht="60.75" customHeight="1">
      <c r="A5" s="51" t="s">
        <v>62</v>
      </c>
      <c r="B5" s="12" t="s">
        <v>46</v>
      </c>
      <c r="C5" s="278" t="s">
        <v>37</v>
      </c>
      <c r="D5" s="279"/>
      <c r="E5" s="280" t="s">
        <v>51</v>
      </c>
      <c r="F5" s="281"/>
      <c r="G5" s="281"/>
      <c r="H5" s="281"/>
      <c r="I5" s="281"/>
      <c r="J5" s="282"/>
      <c r="K5" s="50" t="s">
        <v>52</v>
      </c>
      <c r="L5" s="61" t="s">
        <v>66</v>
      </c>
      <c r="M5" s="28"/>
    </row>
    <row r="6" spans="1:13" s="22" customFormat="1" ht="15.75" customHeight="1">
      <c r="A6" s="267">
        <v>1</v>
      </c>
      <c r="B6" s="71"/>
      <c r="C6" s="268" t="s">
        <v>73</v>
      </c>
      <c r="D6" s="269"/>
      <c r="E6" s="63"/>
      <c r="F6" s="64"/>
      <c r="G6" s="65"/>
      <c r="H6" s="64"/>
      <c r="I6" s="65"/>
      <c r="J6" s="66"/>
      <c r="K6" s="73"/>
      <c r="L6" s="74"/>
      <c r="M6" s="29"/>
    </row>
    <row r="7" spans="1:13" s="22" customFormat="1" ht="30.75" customHeight="1">
      <c r="A7" s="267"/>
      <c r="B7" s="72"/>
      <c r="C7" s="283" t="str">
        <f>IF(団体申込書!M4="","",団体申込書!M4)</f>
        <v/>
      </c>
      <c r="D7" s="284"/>
      <c r="E7" s="67"/>
      <c r="F7" s="68" t="s">
        <v>5</v>
      </c>
      <c r="G7" s="69"/>
      <c r="H7" s="68" t="s">
        <v>48</v>
      </c>
      <c r="I7" s="69"/>
      <c r="J7" s="70" t="s">
        <v>49</v>
      </c>
      <c r="K7" s="75"/>
      <c r="L7" s="76"/>
      <c r="M7" s="29"/>
    </row>
    <row r="8" spans="1:13" s="22" customFormat="1" ht="30.75" customHeight="1">
      <c r="A8" s="48">
        <v>2</v>
      </c>
      <c r="B8" s="8"/>
      <c r="C8" s="265"/>
      <c r="D8" s="266"/>
      <c r="E8" s="33"/>
      <c r="F8" s="36" t="s">
        <v>5</v>
      </c>
      <c r="G8" s="35"/>
      <c r="H8" s="36" t="s">
        <v>48</v>
      </c>
      <c r="I8" s="35"/>
      <c r="J8" s="31" t="s">
        <v>49</v>
      </c>
      <c r="K8" s="54"/>
      <c r="L8" s="52"/>
      <c r="M8" s="30"/>
    </row>
    <row r="9" spans="1:13" s="22" customFormat="1" ht="30.75" customHeight="1">
      <c r="A9" s="48">
        <v>3</v>
      </c>
      <c r="B9" s="8"/>
      <c r="C9" s="265"/>
      <c r="D9" s="266"/>
      <c r="E9" s="33"/>
      <c r="F9" s="36" t="s">
        <v>5</v>
      </c>
      <c r="G9" s="35"/>
      <c r="H9" s="36" t="s">
        <v>48</v>
      </c>
      <c r="I9" s="35"/>
      <c r="J9" s="31" t="s">
        <v>49</v>
      </c>
      <c r="K9" s="54"/>
      <c r="L9" s="52"/>
      <c r="M9" s="30"/>
    </row>
    <row r="10" spans="1:13" s="22" customFormat="1" ht="30.75" customHeight="1">
      <c r="A10" s="48">
        <v>4</v>
      </c>
      <c r="B10" s="8"/>
      <c r="C10" s="263"/>
      <c r="D10" s="264"/>
      <c r="E10" s="33"/>
      <c r="F10" s="36" t="s">
        <v>5</v>
      </c>
      <c r="G10" s="35"/>
      <c r="H10" s="36" t="s">
        <v>48</v>
      </c>
      <c r="I10" s="35"/>
      <c r="J10" s="31" t="s">
        <v>49</v>
      </c>
      <c r="K10" s="54"/>
      <c r="L10" s="52"/>
      <c r="M10" s="30"/>
    </row>
    <row r="11" spans="1:13" s="22" customFormat="1" ht="30.75" customHeight="1">
      <c r="A11" s="48">
        <v>5</v>
      </c>
      <c r="B11" s="8"/>
      <c r="C11" s="263"/>
      <c r="D11" s="264"/>
      <c r="E11" s="33"/>
      <c r="F11" s="36" t="s">
        <v>5</v>
      </c>
      <c r="G11" s="35"/>
      <c r="H11" s="36" t="s">
        <v>48</v>
      </c>
      <c r="I11" s="35"/>
      <c r="J11" s="31" t="s">
        <v>49</v>
      </c>
      <c r="K11" s="54"/>
      <c r="L11" s="52"/>
      <c r="M11" s="30"/>
    </row>
    <row r="12" spans="1:13" s="22" customFormat="1" ht="30.75" customHeight="1">
      <c r="A12" s="48">
        <v>6</v>
      </c>
      <c r="B12" s="8"/>
      <c r="C12" s="263"/>
      <c r="D12" s="264"/>
      <c r="E12" s="33"/>
      <c r="F12" s="36" t="s">
        <v>5</v>
      </c>
      <c r="G12" s="35"/>
      <c r="H12" s="36" t="s">
        <v>48</v>
      </c>
      <c r="I12" s="35"/>
      <c r="J12" s="31" t="s">
        <v>49</v>
      </c>
      <c r="K12" s="54"/>
      <c r="L12" s="52"/>
      <c r="M12" s="30"/>
    </row>
    <row r="13" spans="1:13" s="22" customFormat="1" ht="30.75" customHeight="1">
      <c r="A13" s="48">
        <v>7</v>
      </c>
      <c r="B13" s="8"/>
      <c r="C13" s="263"/>
      <c r="D13" s="264"/>
      <c r="E13" s="33"/>
      <c r="F13" s="36" t="s">
        <v>5</v>
      </c>
      <c r="G13" s="35"/>
      <c r="H13" s="36" t="s">
        <v>48</v>
      </c>
      <c r="I13" s="35"/>
      <c r="J13" s="31" t="s">
        <v>49</v>
      </c>
      <c r="K13" s="54"/>
      <c r="L13" s="52"/>
      <c r="M13" s="30"/>
    </row>
    <row r="14" spans="1:13" s="22" customFormat="1" ht="30.75" customHeight="1">
      <c r="A14" s="48">
        <v>8</v>
      </c>
      <c r="B14" s="8"/>
      <c r="C14" s="263"/>
      <c r="D14" s="264"/>
      <c r="E14" s="33"/>
      <c r="F14" s="36" t="s">
        <v>5</v>
      </c>
      <c r="G14" s="35"/>
      <c r="H14" s="36" t="s">
        <v>48</v>
      </c>
      <c r="I14" s="35"/>
      <c r="J14" s="31" t="s">
        <v>49</v>
      </c>
      <c r="K14" s="54"/>
      <c r="L14" s="52"/>
      <c r="M14" s="30"/>
    </row>
    <row r="15" spans="1:13" s="22" customFormat="1" ht="30.75" customHeight="1">
      <c r="A15" s="48">
        <v>9</v>
      </c>
      <c r="B15" s="8"/>
      <c r="C15" s="263"/>
      <c r="D15" s="264"/>
      <c r="E15" s="33"/>
      <c r="F15" s="36" t="s">
        <v>5</v>
      </c>
      <c r="G15" s="35"/>
      <c r="H15" s="36" t="s">
        <v>48</v>
      </c>
      <c r="I15" s="35"/>
      <c r="J15" s="31" t="s">
        <v>49</v>
      </c>
      <c r="K15" s="54"/>
      <c r="L15" s="52"/>
      <c r="M15" s="30"/>
    </row>
    <row r="16" spans="1:13" s="22" customFormat="1" ht="30.75" customHeight="1">
      <c r="A16" s="48">
        <v>10</v>
      </c>
      <c r="B16" s="8"/>
      <c r="C16" s="263"/>
      <c r="D16" s="264"/>
      <c r="E16" s="33"/>
      <c r="F16" s="36" t="s">
        <v>5</v>
      </c>
      <c r="G16" s="35"/>
      <c r="H16" s="36" t="s">
        <v>48</v>
      </c>
      <c r="I16" s="35"/>
      <c r="J16" s="31" t="s">
        <v>49</v>
      </c>
      <c r="K16" s="54"/>
      <c r="L16" s="52"/>
      <c r="M16" s="30"/>
    </row>
    <row r="17" spans="1:13" s="22" customFormat="1" ht="30.75" customHeight="1">
      <c r="A17" s="48">
        <v>11</v>
      </c>
      <c r="B17" s="8"/>
      <c r="C17" s="263"/>
      <c r="D17" s="264"/>
      <c r="E17" s="33"/>
      <c r="F17" s="36" t="s">
        <v>5</v>
      </c>
      <c r="G17" s="35"/>
      <c r="H17" s="36" t="s">
        <v>48</v>
      </c>
      <c r="I17" s="35"/>
      <c r="J17" s="31" t="s">
        <v>49</v>
      </c>
      <c r="K17" s="54"/>
      <c r="L17" s="52"/>
      <c r="M17" s="30"/>
    </row>
    <row r="18" spans="1:13" s="22" customFormat="1" ht="30.75" customHeight="1">
      <c r="A18" s="48">
        <v>12</v>
      </c>
      <c r="B18" s="8"/>
      <c r="C18" s="263"/>
      <c r="D18" s="264"/>
      <c r="E18" s="33"/>
      <c r="F18" s="36" t="s">
        <v>5</v>
      </c>
      <c r="G18" s="35"/>
      <c r="H18" s="36" t="s">
        <v>48</v>
      </c>
      <c r="I18" s="35"/>
      <c r="J18" s="31" t="s">
        <v>49</v>
      </c>
      <c r="K18" s="54"/>
      <c r="L18" s="52"/>
      <c r="M18" s="30"/>
    </row>
    <row r="19" spans="1:13" s="22" customFormat="1" ht="30.75" customHeight="1">
      <c r="A19" s="48">
        <v>13</v>
      </c>
      <c r="B19" s="8"/>
      <c r="C19" s="263"/>
      <c r="D19" s="264"/>
      <c r="E19" s="33"/>
      <c r="F19" s="36" t="s">
        <v>5</v>
      </c>
      <c r="G19" s="35"/>
      <c r="H19" s="36" t="s">
        <v>48</v>
      </c>
      <c r="I19" s="35"/>
      <c r="J19" s="31" t="s">
        <v>49</v>
      </c>
      <c r="K19" s="54"/>
      <c r="L19" s="52"/>
      <c r="M19" s="30"/>
    </row>
    <row r="20" spans="1:13" s="22" customFormat="1" ht="30.75" customHeight="1">
      <c r="A20" s="48">
        <v>14</v>
      </c>
      <c r="B20" s="8"/>
      <c r="C20" s="263"/>
      <c r="D20" s="264"/>
      <c r="E20" s="33"/>
      <c r="F20" s="36" t="s">
        <v>5</v>
      </c>
      <c r="G20" s="35"/>
      <c r="H20" s="36" t="s">
        <v>48</v>
      </c>
      <c r="I20" s="35"/>
      <c r="J20" s="31" t="s">
        <v>49</v>
      </c>
      <c r="K20" s="54"/>
      <c r="L20" s="52"/>
      <c r="M20" s="30"/>
    </row>
    <row r="21" spans="1:13" s="22" customFormat="1" ht="30.75" customHeight="1">
      <c r="A21" s="48">
        <v>15</v>
      </c>
      <c r="B21" s="8"/>
      <c r="C21" s="263"/>
      <c r="D21" s="264"/>
      <c r="E21" s="33"/>
      <c r="F21" s="36" t="s">
        <v>5</v>
      </c>
      <c r="G21" s="35"/>
      <c r="H21" s="36" t="s">
        <v>48</v>
      </c>
      <c r="I21" s="35"/>
      <c r="J21" s="31" t="s">
        <v>49</v>
      </c>
      <c r="K21" s="54"/>
      <c r="L21" s="52"/>
      <c r="M21" s="30"/>
    </row>
    <row r="22" spans="1:13" s="22" customFormat="1" ht="30.75" customHeight="1">
      <c r="A22" s="48">
        <v>16</v>
      </c>
      <c r="B22" s="8"/>
      <c r="C22" s="263"/>
      <c r="D22" s="264"/>
      <c r="E22" s="33"/>
      <c r="F22" s="36" t="s">
        <v>5</v>
      </c>
      <c r="G22" s="35"/>
      <c r="H22" s="36" t="s">
        <v>48</v>
      </c>
      <c r="I22" s="35"/>
      <c r="J22" s="31" t="s">
        <v>49</v>
      </c>
      <c r="K22" s="54"/>
      <c r="L22" s="52"/>
      <c r="M22" s="30"/>
    </row>
    <row r="23" spans="1:13" s="22" customFormat="1" ht="30.75" customHeight="1">
      <c r="A23" s="48">
        <v>17</v>
      </c>
      <c r="B23" s="8"/>
      <c r="C23" s="263"/>
      <c r="D23" s="264"/>
      <c r="E23" s="33"/>
      <c r="F23" s="36" t="s">
        <v>5</v>
      </c>
      <c r="G23" s="35"/>
      <c r="H23" s="36" t="s">
        <v>48</v>
      </c>
      <c r="I23" s="35"/>
      <c r="J23" s="31" t="s">
        <v>49</v>
      </c>
      <c r="K23" s="54"/>
      <c r="L23" s="52"/>
      <c r="M23" s="30"/>
    </row>
    <row r="24" spans="1:13" s="22" customFormat="1" ht="30.75" customHeight="1">
      <c r="A24" s="48">
        <v>18</v>
      </c>
      <c r="B24" s="8"/>
      <c r="C24" s="263"/>
      <c r="D24" s="264"/>
      <c r="E24" s="33"/>
      <c r="F24" s="36" t="s">
        <v>5</v>
      </c>
      <c r="G24" s="35"/>
      <c r="H24" s="36" t="s">
        <v>48</v>
      </c>
      <c r="I24" s="35"/>
      <c r="J24" s="31" t="s">
        <v>49</v>
      </c>
      <c r="K24" s="54"/>
      <c r="L24" s="52"/>
      <c r="M24" s="30"/>
    </row>
    <row r="25" spans="1:13" s="22" customFormat="1" ht="30.75" customHeight="1">
      <c r="A25" s="48">
        <v>19</v>
      </c>
      <c r="B25" s="8"/>
      <c r="C25" s="263"/>
      <c r="D25" s="264"/>
      <c r="E25" s="33"/>
      <c r="F25" s="36" t="s">
        <v>5</v>
      </c>
      <c r="G25" s="35"/>
      <c r="H25" s="36" t="s">
        <v>48</v>
      </c>
      <c r="I25" s="35"/>
      <c r="J25" s="31" t="s">
        <v>49</v>
      </c>
      <c r="K25" s="54"/>
      <c r="L25" s="52"/>
      <c r="M25" s="30"/>
    </row>
    <row r="26" spans="1:13" s="22" customFormat="1" ht="30.75" customHeight="1" thickBot="1">
      <c r="A26" s="48">
        <v>20</v>
      </c>
      <c r="B26" s="8"/>
      <c r="C26" s="260"/>
      <c r="D26" s="261"/>
      <c r="E26" s="55"/>
      <c r="F26" s="56" t="s">
        <v>5</v>
      </c>
      <c r="G26" s="57"/>
      <c r="H26" s="56" t="s">
        <v>48</v>
      </c>
      <c r="I26" s="57"/>
      <c r="J26" s="58" t="s">
        <v>49</v>
      </c>
      <c r="K26" s="59"/>
      <c r="L26" s="60"/>
      <c r="M26" s="30"/>
    </row>
    <row r="27" spans="1:13" ht="9.75" customHeight="1">
      <c r="B27" s="6"/>
      <c r="C27" s="9"/>
    </row>
    <row r="28" spans="1:13" s="23" customFormat="1" ht="66" customHeight="1">
      <c r="A28" s="49"/>
      <c r="B28" s="262" t="s">
        <v>53</v>
      </c>
      <c r="C28" s="262"/>
      <c r="D28" s="262"/>
      <c r="E28" s="262"/>
      <c r="F28" s="262"/>
      <c r="G28" s="262"/>
      <c r="H28" s="262"/>
      <c r="I28" s="262"/>
      <c r="J28" s="262"/>
      <c r="K28" s="262"/>
      <c r="L28" s="53"/>
      <c r="M28" s="26"/>
    </row>
    <row r="29" spans="1:13" ht="13.5" customHeight="1"/>
    <row r="30" spans="1:13" ht="13.5" customHeight="1"/>
    <row r="31" spans="1:13" s="24" customFormat="1" ht="13.5" customHeight="1"/>
    <row r="32" spans="1:13" s="24" customFormat="1" ht="13.5" customHeight="1"/>
    <row r="33" s="24" customFormat="1" ht="13.5" customHeight="1"/>
    <row r="34" s="24" customFormat="1" ht="13.5" customHeight="1"/>
    <row r="35" s="24" customFormat="1" ht="13.5" customHeight="1"/>
    <row r="36" s="24" customFormat="1" ht="13.5" customHeight="1"/>
    <row r="37" s="24" customFormat="1" ht="13.5" customHeight="1"/>
    <row r="38" s="24" customFormat="1" ht="13.5" customHeight="1"/>
    <row r="39" s="24" customFormat="1" ht="13.5" customHeight="1"/>
    <row r="40" s="24" customFormat="1" ht="13.5" customHeight="1"/>
    <row r="41" s="24" customFormat="1" ht="13.5" customHeight="1"/>
    <row r="42" s="24" customFormat="1" ht="13.5" customHeight="1"/>
    <row r="43" s="24" customFormat="1" ht="13.5" customHeight="1"/>
    <row r="44" s="24" customFormat="1" ht="13.5" customHeight="1"/>
    <row r="45" s="24" customFormat="1" ht="13.5" customHeight="1"/>
    <row r="46" s="24" customFormat="1" ht="13.5" customHeight="1"/>
    <row r="47" s="24" customFormat="1" ht="13.5" customHeight="1"/>
    <row r="48" s="24" customFormat="1" ht="13.5" customHeight="1"/>
    <row r="49" s="24" customFormat="1" ht="13.5" customHeight="1"/>
    <row r="50" s="24" customFormat="1" ht="13.5" customHeight="1"/>
    <row r="51" s="24" customFormat="1" ht="13.5" customHeight="1"/>
    <row r="52" s="24" customFormat="1" ht="13.5" customHeight="1"/>
    <row r="53" s="24" customFormat="1" ht="13.5" customHeight="1"/>
    <row r="54" s="24" customFormat="1" ht="13.5" customHeight="1"/>
    <row r="55" s="24" customFormat="1" ht="13.5" customHeight="1"/>
    <row r="56" s="24" customFormat="1" ht="13.5" customHeight="1"/>
    <row r="57" s="24" customFormat="1" ht="13.5" customHeight="1"/>
    <row r="58" s="24" customFormat="1" ht="13.5" customHeight="1"/>
    <row r="59" s="24" customFormat="1" ht="13.5" customHeight="1"/>
    <row r="60" s="24" customFormat="1" ht="13.5" customHeight="1"/>
    <row r="61" s="24" customFormat="1" ht="13.5" customHeight="1"/>
    <row r="62" s="24" customFormat="1" ht="13.5" customHeight="1"/>
    <row r="63" s="24" customFormat="1" ht="13.5" customHeight="1"/>
    <row r="64" s="24" customFormat="1" ht="13.5" customHeight="1"/>
    <row r="65" s="24" customFormat="1" ht="13.5" customHeight="1"/>
    <row r="66" s="24" customFormat="1" ht="13.5" customHeight="1"/>
    <row r="67" s="24" customFormat="1" ht="13.5" customHeight="1"/>
    <row r="68" s="24" customFormat="1" ht="13.5" customHeight="1"/>
    <row r="69" s="24" customFormat="1" ht="13.5" customHeight="1"/>
    <row r="70" s="24" customFormat="1" ht="13.5" customHeight="1"/>
    <row r="71" s="24" customFormat="1" ht="13.5" customHeight="1"/>
    <row r="72" s="24" customFormat="1" ht="13.5" customHeight="1"/>
    <row r="73" s="24" customFormat="1" ht="13.5" customHeight="1"/>
    <row r="74" s="24" customFormat="1" ht="13.5" customHeight="1"/>
    <row r="75" s="24" customFormat="1" ht="13.5" customHeight="1"/>
    <row r="76" s="24" customFormat="1" ht="13.5" customHeight="1"/>
    <row r="77" s="24" customFormat="1" ht="13.5" customHeight="1"/>
    <row r="78" s="24" customFormat="1" ht="13.5" customHeight="1"/>
    <row r="79" s="24" customFormat="1" ht="13.5" customHeight="1"/>
    <row r="80" s="24" customFormat="1" ht="13.5" customHeight="1"/>
    <row r="81" s="24" customFormat="1" ht="13.5" customHeight="1"/>
    <row r="82" s="24" customFormat="1" ht="13.5" customHeight="1"/>
    <row r="83" s="24" customFormat="1" ht="13.5" customHeight="1"/>
    <row r="84" s="24" customFormat="1" ht="13.5" customHeight="1"/>
    <row r="85" s="24" customFormat="1" ht="13.5" customHeight="1"/>
    <row r="86" s="24" customFormat="1" ht="13.5" customHeight="1"/>
    <row r="87" s="24" customFormat="1" ht="13.5" customHeight="1"/>
    <row r="88" s="24" customFormat="1" ht="13.5" customHeight="1"/>
    <row r="89" s="24" customFormat="1" ht="13.5" customHeight="1"/>
    <row r="90" s="24" customFormat="1" ht="13.5" customHeight="1"/>
    <row r="91" s="24" customFormat="1" ht="13.5" customHeight="1"/>
    <row r="92" s="24" customFormat="1" ht="13.5" customHeight="1"/>
    <row r="93" s="24" customFormat="1" ht="13.5" customHeight="1"/>
    <row r="94" s="24" customFormat="1" ht="13.5" customHeight="1"/>
    <row r="95" s="24" customFormat="1" ht="13.5" customHeight="1"/>
    <row r="96" s="24" customFormat="1" ht="13.5" customHeight="1"/>
    <row r="97" s="24" customFormat="1" ht="13.5" customHeight="1"/>
    <row r="98" s="24" customFormat="1" ht="13.5" customHeight="1"/>
    <row r="99" s="24" customFormat="1" ht="13.5" customHeight="1"/>
    <row r="100" s="24" customFormat="1" ht="13.5" customHeight="1"/>
    <row r="101" s="24" customFormat="1" ht="13.5" customHeight="1"/>
    <row r="102" s="24" customFormat="1" ht="13.5" customHeight="1"/>
    <row r="103" s="24" customFormat="1" ht="13.5" customHeight="1"/>
    <row r="104" s="24" customFormat="1" ht="13.5" customHeight="1"/>
    <row r="105" s="24" customFormat="1" ht="13.5" customHeight="1"/>
    <row r="106" s="24" customFormat="1" ht="13.5" customHeight="1"/>
    <row r="107" s="24" customFormat="1" ht="13.5" customHeight="1"/>
    <row r="108" s="24" customFormat="1" ht="13.5" customHeight="1"/>
    <row r="109" s="24" customFormat="1" ht="13.5" customHeight="1"/>
    <row r="110" s="24" customFormat="1" ht="13.5" customHeight="1"/>
    <row r="111" s="24" customFormat="1" ht="13.5" customHeight="1"/>
    <row r="112" s="24" customFormat="1" ht="13.5" customHeight="1"/>
    <row r="113" s="24" customFormat="1" ht="13.5" customHeight="1"/>
    <row r="114" s="24" customFormat="1" ht="13.5" customHeight="1"/>
    <row r="115" s="24" customFormat="1" ht="13.5" customHeight="1"/>
    <row r="116" s="24" customFormat="1" ht="13.5" customHeight="1"/>
    <row r="117" s="24" customFormat="1" ht="13.5" customHeight="1"/>
    <row r="118" s="24" customFormat="1" ht="13.5" customHeight="1"/>
    <row r="119" s="24" customFormat="1" ht="13.5" customHeight="1"/>
    <row r="120" s="24" customFormat="1" ht="13.5" customHeight="1"/>
    <row r="121" s="24" customFormat="1" ht="13.5" customHeight="1"/>
    <row r="122" s="24" customFormat="1" ht="13.5" customHeight="1"/>
    <row r="123" s="24" customFormat="1" ht="13.5" customHeight="1"/>
    <row r="124" s="24" customFormat="1" ht="13.5" customHeight="1"/>
    <row r="125" s="24" customFormat="1" ht="13.5" customHeight="1"/>
    <row r="126" s="24" customFormat="1" ht="13.5" customHeight="1"/>
    <row r="127" s="24" customFormat="1" ht="13.5" customHeight="1"/>
    <row r="128" s="24" customFormat="1" ht="13.5" customHeight="1"/>
    <row r="129" s="24" customFormat="1" ht="13.5" customHeight="1"/>
    <row r="130" s="24" customFormat="1" ht="13.5" customHeight="1"/>
    <row r="131" s="24" customFormat="1" ht="13.5" customHeight="1"/>
    <row r="132" s="24" customFormat="1" ht="13.5" customHeight="1"/>
    <row r="133" s="24" customFormat="1" ht="13.5" customHeight="1"/>
  </sheetData>
  <sheetProtection selectLockedCells="1"/>
  <mergeCells count="30">
    <mergeCell ref="A6:A7"/>
    <mergeCell ref="C6:D6"/>
    <mergeCell ref="B1:L1"/>
    <mergeCell ref="B2:L2"/>
    <mergeCell ref="B3:C3"/>
    <mergeCell ref="G3:L3"/>
    <mergeCell ref="B4:K4"/>
    <mergeCell ref="C5:D5"/>
    <mergeCell ref="E5:J5"/>
    <mergeCell ref="C7:D7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6:D26"/>
    <mergeCell ref="B28:K28"/>
    <mergeCell ref="C20:D20"/>
    <mergeCell ref="C21:D21"/>
    <mergeCell ref="C22:D22"/>
    <mergeCell ref="C23:D23"/>
    <mergeCell ref="C24:D24"/>
    <mergeCell ref="C25:D25"/>
  </mergeCells>
  <phoneticPr fontId="2"/>
  <printOptions horizontalCentered="1"/>
  <pageMargins left="0.39370078740157483" right="0.39370078740157483" top="0.39370078740157483" bottom="0.39370078740157483" header="0.23622047244094491" footer="0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区分!$C$1</xm:f>
          </x14:formula1>
          <xm:sqref>E7:E26 G7:G26 I7:I26 L7:L26</xm:sqref>
        </x14:dataValidation>
        <x14:dataValidation type="list" allowBlank="1" showInputMessage="1" showErrorMessage="1">
          <x14:formula1>
            <xm:f>区分!$A$1:$A$10</xm:f>
          </x14:formula1>
          <xm:sqref>K7:K26</xm:sqref>
        </x14:dataValidation>
        <x14:dataValidation type="list" allowBlank="1" showInputMessage="1" showErrorMessage="1">
          <x14:formula1>
            <xm:f>区分!$D$1:$D$5</xm:f>
          </x14:formula1>
          <xm:sqref>B3:C3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AT54"/>
  <sheetViews>
    <sheetView tabSelected="1" view="pageBreakPreview" zoomScaleNormal="100" zoomScaleSheetLayoutView="100" workbookViewId="0">
      <selection activeCell="A38" sqref="A38"/>
    </sheetView>
  </sheetViews>
  <sheetFormatPr defaultColWidth="2.375" defaultRowHeight="15.75"/>
  <cols>
    <col min="1" max="26" width="2.375" style="3"/>
    <col min="27" max="38" width="2.375" style="3" customWidth="1"/>
    <col min="39" max="16384" width="2.375" style="3"/>
  </cols>
  <sheetData>
    <row r="1" spans="1:38" ht="23.1" customHeight="1" thickBot="1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6"/>
      <c r="AA1" s="118" t="s">
        <v>0</v>
      </c>
      <c r="AB1" s="119"/>
      <c r="AC1" s="119"/>
      <c r="AD1" s="120"/>
      <c r="AE1" s="336">
        <v>3</v>
      </c>
      <c r="AF1" s="337"/>
      <c r="AG1" s="337"/>
      <c r="AH1" s="95" t="s">
        <v>1</v>
      </c>
      <c r="AI1" s="337">
        <v>12</v>
      </c>
      <c r="AJ1" s="337"/>
      <c r="AK1" s="337"/>
      <c r="AL1" s="96" t="s">
        <v>2</v>
      </c>
    </row>
    <row r="2" spans="1:38" ht="23.1" customHeight="1">
      <c r="A2" s="142" t="s">
        <v>75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338" t="s">
        <v>33</v>
      </c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40"/>
    </row>
    <row r="3" spans="1:38">
      <c r="A3" s="147" t="s">
        <v>20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9"/>
      <c r="M3" s="327" t="s">
        <v>89</v>
      </c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8"/>
    </row>
    <row r="4" spans="1:38" ht="23.1" customHeight="1">
      <c r="A4" s="152" t="s">
        <v>74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4"/>
      <c r="M4" s="329" t="s">
        <v>34</v>
      </c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30"/>
    </row>
    <row r="5" spans="1:38" ht="21.95" customHeight="1">
      <c r="A5" s="157" t="s">
        <v>76</v>
      </c>
      <c r="B5" s="158"/>
      <c r="C5" s="158"/>
      <c r="D5" s="158"/>
      <c r="E5" s="158"/>
      <c r="F5" s="159"/>
      <c r="G5" s="163" t="s">
        <v>3</v>
      </c>
      <c r="H5" s="121"/>
      <c r="I5" s="121"/>
      <c r="J5" s="121"/>
      <c r="K5" s="121" t="s">
        <v>10</v>
      </c>
      <c r="L5" s="122"/>
      <c r="M5" s="331" t="s">
        <v>35</v>
      </c>
      <c r="N5" s="331"/>
      <c r="O5" s="331"/>
      <c r="P5" s="11" t="s">
        <v>11</v>
      </c>
      <c r="Q5" s="331" t="s">
        <v>36</v>
      </c>
      <c r="R5" s="331"/>
      <c r="S5" s="331"/>
      <c r="T5" s="331"/>
      <c r="U5" s="165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7"/>
    </row>
    <row r="6" spans="1:38" ht="21.95" customHeight="1">
      <c r="A6" s="160"/>
      <c r="B6" s="161"/>
      <c r="C6" s="161"/>
      <c r="D6" s="161"/>
      <c r="E6" s="161"/>
      <c r="F6" s="162"/>
      <c r="G6" s="163"/>
      <c r="H6" s="121"/>
      <c r="I6" s="121"/>
      <c r="J6" s="121"/>
      <c r="K6" s="121"/>
      <c r="L6" s="122"/>
      <c r="M6" s="332" t="s">
        <v>90</v>
      </c>
      <c r="N6" s="333"/>
      <c r="O6" s="333"/>
      <c r="P6" s="333"/>
      <c r="Q6" s="333"/>
      <c r="R6" s="333"/>
      <c r="S6" s="333"/>
      <c r="T6" s="333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5"/>
    </row>
    <row r="7" spans="1:38" ht="15" customHeight="1" thickBot="1">
      <c r="A7" s="160"/>
      <c r="B7" s="161"/>
      <c r="C7" s="161"/>
      <c r="D7" s="161"/>
      <c r="E7" s="161"/>
      <c r="F7" s="162"/>
      <c r="G7" s="127" t="s">
        <v>4</v>
      </c>
      <c r="H7" s="127"/>
      <c r="I7" s="127"/>
      <c r="J7" s="127"/>
      <c r="K7" s="127"/>
      <c r="L7" s="127"/>
      <c r="M7" s="129" t="s">
        <v>63</v>
      </c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30"/>
      <c r="Z7" s="129" t="s">
        <v>25</v>
      </c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31"/>
    </row>
    <row r="8" spans="1:38" ht="24" customHeight="1">
      <c r="A8" s="160"/>
      <c r="B8" s="161"/>
      <c r="C8" s="161"/>
      <c r="D8" s="161"/>
      <c r="E8" s="161"/>
      <c r="F8" s="162"/>
      <c r="G8" s="128"/>
      <c r="H8" s="128"/>
      <c r="I8" s="128"/>
      <c r="J8" s="128"/>
      <c r="K8" s="128"/>
      <c r="L8" s="128"/>
      <c r="M8" s="317" t="s">
        <v>91</v>
      </c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32"/>
      <c r="Z8" s="317" t="s">
        <v>92</v>
      </c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8"/>
    </row>
    <row r="9" spans="1:38" ht="24" customHeight="1">
      <c r="A9" s="160"/>
      <c r="B9" s="161"/>
      <c r="C9" s="161"/>
      <c r="D9" s="161"/>
      <c r="E9" s="161"/>
      <c r="F9" s="162"/>
      <c r="G9" s="134" t="s">
        <v>47</v>
      </c>
      <c r="H9" s="135"/>
      <c r="I9" s="135"/>
      <c r="J9" s="135"/>
      <c r="K9" s="135"/>
      <c r="L9" s="136"/>
      <c r="M9" s="319" t="s">
        <v>93</v>
      </c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1"/>
    </row>
    <row r="10" spans="1:38" ht="24" customHeight="1">
      <c r="A10" s="193"/>
      <c r="B10" s="194"/>
      <c r="C10" s="194"/>
      <c r="D10" s="194"/>
      <c r="E10" s="194"/>
      <c r="F10" s="195"/>
      <c r="G10" s="322" t="s">
        <v>79</v>
      </c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4" t="s">
        <v>78</v>
      </c>
      <c r="AG10" s="325"/>
      <c r="AH10" s="325"/>
      <c r="AI10" s="325"/>
      <c r="AJ10" s="325"/>
      <c r="AK10" s="325"/>
      <c r="AL10" s="326"/>
    </row>
    <row r="11" spans="1:38" ht="33.75" customHeight="1" thickBot="1">
      <c r="A11" s="139" t="s">
        <v>60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1"/>
      <c r="M11" s="100"/>
      <c r="N11" s="101"/>
      <c r="O11" s="102" t="s">
        <v>72</v>
      </c>
      <c r="P11" s="103"/>
      <c r="Q11" s="103"/>
      <c r="R11" s="103"/>
      <c r="S11" s="313" t="s">
        <v>21</v>
      </c>
      <c r="T11" s="314"/>
      <c r="U11" s="102" t="s">
        <v>95</v>
      </c>
      <c r="V11" s="103"/>
      <c r="W11" s="103"/>
      <c r="X11" s="103"/>
      <c r="Y11" s="103"/>
      <c r="Z11" s="93" t="s">
        <v>26</v>
      </c>
      <c r="AA11" s="94">
        <v>3</v>
      </c>
      <c r="AB11" s="88" t="s">
        <v>1</v>
      </c>
      <c r="AC11" s="94">
        <v>12</v>
      </c>
      <c r="AD11" s="98" t="s">
        <v>70</v>
      </c>
      <c r="AE11" s="98"/>
      <c r="AF11" s="99"/>
      <c r="AG11" s="100"/>
      <c r="AH11" s="101"/>
      <c r="AI11" s="102" t="s">
        <v>71</v>
      </c>
      <c r="AJ11" s="103"/>
      <c r="AK11" s="103"/>
      <c r="AL11" s="104"/>
    </row>
    <row r="12" spans="1:38" ht="8.25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</row>
    <row r="13" spans="1:38" ht="19.5">
      <c r="A13" s="137" t="s">
        <v>64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</row>
    <row r="14" spans="1:38" ht="8.25" customHeight="1" thickBot="1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</row>
    <row r="15" spans="1:38" ht="18.75" customHeight="1">
      <c r="A15" s="245" t="s">
        <v>68</v>
      </c>
      <c r="B15" s="246"/>
      <c r="C15" s="246"/>
      <c r="D15" s="246"/>
      <c r="E15" s="247"/>
      <c r="F15" s="247"/>
      <c r="G15" s="247"/>
      <c r="H15" s="247"/>
      <c r="I15" s="247"/>
      <c r="J15" s="247"/>
      <c r="K15" s="243" t="s">
        <v>67</v>
      </c>
      <c r="L15" s="244"/>
      <c r="M15" s="257"/>
      <c r="N15" s="245" t="s">
        <v>27</v>
      </c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58"/>
      <c r="Z15" s="259"/>
      <c r="AA15" s="37"/>
      <c r="AB15" s="37"/>
      <c r="AC15" s="37"/>
      <c r="AD15" s="37"/>
      <c r="AE15" s="37"/>
      <c r="AF15" s="38"/>
      <c r="AG15" s="38"/>
      <c r="AH15" s="37"/>
      <c r="AI15" s="37"/>
      <c r="AJ15" s="37"/>
      <c r="AK15" s="37"/>
      <c r="AL15" s="37"/>
    </row>
    <row r="16" spans="1:38" ht="12" customHeight="1">
      <c r="A16" s="168"/>
      <c r="B16" s="169"/>
      <c r="C16" s="169"/>
      <c r="D16" s="170"/>
      <c r="E16" s="248" t="s">
        <v>5</v>
      </c>
      <c r="F16" s="249"/>
      <c r="G16" s="249"/>
      <c r="H16" s="250"/>
      <c r="I16" s="248" t="s">
        <v>48</v>
      </c>
      <c r="J16" s="249"/>
      <c r="K16" s="249"/>
      <c r="L16" s="251"/>
      <c r="M16" s="257"/>
      <c r="N16" s="168"/>
      <c r="O16" s="169"/>
      <c r="P16" s="169"/>
      <c r="Q16" s="170"/>
      <c r="R16" s="171" t="s">
        <v>5</v>
      </c>
      <c r="S16" s="172"/>
      <c r="T16" s="172"/>
      <c r="U16" s="173"/>
      <c r="V16" s="171" t="s">
        <v>48</v>
      </c>
      <c r="W16" s="172"/>
      <c r="X16" s="172"/>
      <c r="Y16" s="174"/>
      <c r="Z16" s="259"/>
      <c r="AA16" s="39"/>
      <c r="AB16" s="40"/>
      <c r="AC16" s="40"/>
      <c r="AD16" s="40"/>
      <c r="AE16" s="41"/>
      <c r="AF16" s="38"/>
      <c r="AG16" s="38"/>
      <c r="AH16" s="39"/>
      <c r="AI16" s="40"/>
      <c r="AJ16" s="40"/>
      <c r="AK16" s="40"/>
      <c r="AL16" s="41"/>
    </row>
    <row r="17" spans="1:46" ht="9.9499999999999993" customHeight="1" thickBot="1">
      <c r="A17" s="157" t="s">
        <v>7</v>
      </c>
      <c r="B17" s="158"/>
      <c r="C17" s="158"/>
      <c r="D17" s="159"/>
      <c r="E17" s="295">
        <v>6</v>
      </c>
      <c r="F17" s="296"/>
      <c r="G17" s="296"/>
      <c r="H17" s="297"/>
      <c r="I17" s="175"/>
      <c r="J17" s="176"/>
      <c r="K17" s="176"/>
      <c r="L17" s="177"/>
      <c r="M17" s="257"/>
      <c r="N17" s="157" t="s">
        <v>7</v>
      </c>
      <c r="O17" s="158"/>
      <c r="P17" s="158"/>
      <c r="Q17" s="159"/>
      <c r="R17" s="295">
        <v>11</v>
      </c>
      <c r="S17" s="296"/>
      <c r="T17" s="296"/>
      <c r="U17" s="297"/>
      <c r="V17" s="295">
        <v>2</v>
      </c>
      <c r="W17" s="296"/>
      <c r="X17" s="296"/>
      <c r="Y17" s="301"/>
      <c r="Z17" s="259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46" ht="9.9499999999999993" customHeight="1">
      <c r="A18" s="193"/>
      <c r="B18" s="194"/>
      <c r="C18" s="194"/>
      <c r="D18" s="195"/>
      <c r="E18" s="298"/>
      <c r="F18" s="299"/>
      <c r="G18" s="299"/>
      <c r="H18" s="300"/>
      <c r="I18" s="197"/>
      <c r="J18" s="198"/>
      <c r="K18" s="198"/>
      <c r="L18" s="200"/>
      <c r="M18" s="257"/>
      <c r="N18" s="193"/>
      <c r="O18" s="194"/>
      <c r="P18" s="194"/>
      <c r="Q18" s="195"/>
      <c r="R18" s="298"/>
      <c r="S18" s="299"/>
      <c r="T18" s="299"/>
      <c r="U18" s="300"/>
      <c r="V18" s="298"/>
      <c r="W18" s="299"/>
      <c r="X18" s="299"/>
      <c r="Y18" s="302"/>
      <c r="Z18" s="259"/>
      <c r="AA18" s="252" t="s">
        <v>55</v>
      </c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253"/>
    </row>
    <row r="19" spans="1:46" ht="9.9499999999999993" customHeight="1">
      <c r="A19" s="160" t="s">
        <v>69</v>
      </c>
      <c r="B19" s="161"/>
      <c r="C19" s="161"/>
      <c r="D19" s="162"/>
      <c r="E19" s="307">
        <v>6600</v>
      </c>
      <c r="F19" s="308"/>
      <c r="G19" s="308"/>
      <c r="H19" s="309"/>
      <c r="I19" s="187"/>
      <c r="J19" s="188"/>
      <c r="K19" s="188"/>
      <c r="L19" s="189"/>
      <c r="M19" s="257"/>
      <c r="N19" s="160" t="s">
        <v>69</v>
      </c>
      <c r="O19" s="161"/>
      <c r="P19" s="161"/>
      <c r="Q19" s="162"/>
      <c r="R19" s="307">
        <v>12100</v>
      </c>
      <c r="S19" s="308"/>
      <c r="T19" s="308"/>
      <c r="U19" s="309"/>
      <c r="V19" s="307">
        <v>1200</v>
      </c>
      <c r="W19" s="308"/>
      <c r="X19" s="308"/>
      <c r="Y19" s="315"/>
      <c r="Z19" s="259"/>
      <c r="AA19" s="254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6"/>
    </row>
    <row r="20" spans="1:46" ht="9.9499999999999993" customHeight="1">
      <c r="A20" s="193"/>
      <c r="B20" s="194"/>
      <c r="C20" s="194"/>
      <c r="D20" s="195"/>
      <c r="E20" s="310"/>
      <c r="F20" s="311"/>
      <c r="G20" s="311"/>
      <c r="H20" s="312"/>
      <c r="I20" s="190"/>
      <c r="J20" s="191"/>
      <c r="K20" s="191"/>
      <c r="L20" s="192"/>
      <c r="M20" s="257"/>
      <c r="N20" s="193"/>
      <c r="O20" s="194"/>
      <c r="P20" s="194"/>
      <c r="Q20" s="195"/>
      <c r="R20" s="310"/>
      <c r="S20" s="311"/>
      <c r="T20" s="311"/>
      <c r="U20" s="312"/>
      <c r="V20" s="310"/>
      <c r="W20" s="311"/>
      <c r="X20" s="311"/>
      <c r="Y20" s="316"/>
      <c r="Z20" s="259"/>
      <c r="AA20" s="289">
        <f>E23+I23+R23+V23</f>
        <v>24300</v>
      </c>
      <c r="AB20" s="290"/>
      <c r="AC20" s="290"/>
      <c r="AD20" s="290"/>
      <c r="AE20" s="290"/>
      <c r="AF20" s="290"/>
      <c r="AG20" s="290"/>
      <c r="AH20" s="290"/>
      <c r="AI20" s="290"/>
      <c r="AJ20" s="290"/>
      <c r="AK20" s="205" t="s">
        <v>9</v>
      </c>
      <c r="AL20" s="206"/>
    </row>
    <row r="21" spans="1:46" ht="9.9499999999999993" customHeight="1">
      <c r="A21" s="209" t="s">
        <v>58</v>
      </c>
      <c r="B21" s="210"/>
      <c r="C21" s="210"/>
      <c r="D21" s="211"/>
      <c r="E21" s="295">
        <v>2000</v>
      </c>
      <c r="F21" s="296"/>
      <c r="G21" s="296"/>
      <c r="H21" s="297"/>
      <c r="I21" s="175"/>
      <c r="J21" s="176"/>
      <c r="K21" s="176"/>
      <c r="L21" s="177"/>
      <c r="M21" s="257"/>
      <c r="N21" s="181" t="s">
        <v>59</v>
      </c>
      <c r="O21" s="182"/>
      <c r="P21" s="182"/>
      <c r="Q21" s="183"/>
      <c r="R21" s="295">
        <v>2200</v>
      </c>
      <c r="S21" s="296"/>
      <c r="T21" s="296"/>
      <c r="U21" s="297"/>
      <c r="V21" s="295">
        <v>200</v>
      </c>
      <c r="W21" s="296"/>
      <c r="X21" s="296"/>
      <c r="Y21" s="301"/>
      <c r="Z21" s="259"/>
      <c r="AA21" s="291"/>
      <c r="AB21" s="292"/>
      <c r="AC21" s="292"/>
      <c r="AD21" s="292"/>
      <c r="AE21" s="292"/>
      <c r="AF21" s="292"/>
      <c r="AG21" s="292"/>
      <c r="AH21" s="292"/>
      <c r="AI21" s="292"/>
      <c r="AJ21" s="292"/>
      <c r="AK21" s="205"/>
      <c r="AL21" s="206"/>
    </row>
    <row r="22" spans="1:46" ht="9.9499999999999993" customHeight="1" thickBot="1">
      <c r="A22" s="212"/>
      <c r="B22" s="213"/>
      <c r="C22" s="213"/>
      <c r="D22" s="214"/>
      <c r="E22" s="303"/>
      <c r="F22" s="304"/>
      <c r="G22" s="304"/>
      <c r="H22" s="305"/>
      <c r="I22" s="178"/>
      <c r="J22" s="179"/>
      <c r="K22" s="179"/>
      <c r="L22" s="180"/>
      <c r="M22" s="257"/>
      <c r="N22" s="184"/>
      <c r="O22" s="185"/>
      <c r="P22" s="185"/>
      <c r="Q22" s="186"/>
      <c r="R22" s="303"/>
      <c r="S22" s="304"/>
      <c r="T22" s="304"/>
      <c r="U22" s="305"/>
      <c r="V22" s="303"/>
      <c r="W22" s="304"/>
      <c r="X22" s="304"/>
      <c r="Y22" s="306"/>
      <c r="Z22" s="259"/>
      <c r="AA22" s="293"/>
      <c r="AB22" s="294"/>
      <c r="AC22" s="294"/>
      <c r="AD22" s="294"/>
      <c r="AE22" s="294"/>
      <c r="AF22" s="294"/>
      <c r="AG22" s="294"/>
      <c r="AH22" s="294"/>
      <c r="AI22" s="294"/>
      <c r="AJ22" s="294"/>
      <c r="AK22" s="207"/>
      <c r="AL22" s="208"/>
    </row>
    <row r="23" spans="1:46" ht="20.100000000000001" customHeight="1" thickTop="1" thickBot="1">
      <c r="A23" s="225" t="s">
        <v>8</v>
      </c>
      <c r="B23" s="226"/>
      <c r="C23" s="226"/>
      <c r="D23" s="227"/>
      <c r="E23" s="285">
        <f>SUM(E19:H22)</f>
        <v>8600</v>
      </c>
      <c r="F23" s="286"/>
      <c r="G23" s="286"/>
      <c r="H23" s="288"/>
      <c r="I23" s="228">
        <f>SUM(I19:L22)</f>
        <v>0</v>
      </c>
      <c r="J23" s="229"/>
      <c r="K23" s="229"/>
      <c r="L23" s="231"/>
      <c r="M23" s="46"/>
      <c r="N23" s="225" t="s">
        <v>8</v>
      </c>
      <c r="O23" s="226"/>
      <c r="P23" s="226"/>
      <c r="Q23" s="227"/>
      <c r="R23" s="285">
        <f>SUM(R19:U22)</f>
        <v>14300</v>
      </c>
      <c r="S23" s="286"/>
      <c r="T23" s="286"/>
      <c r="U23" s="288"/>
      <c r="V23" s="285">
        <f>SUM(V19:Y22)</f>
        <v>1400</v>
      </c>
      <c r="W23" s="286"/>
      <c r="X23" s="286"/>
      <c r="Y23" s="287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46" s="4" customFormat="1" ht="9" customHeight="1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</row>
    <row r="25" spans="1:46" s="4" customFormat="1">
      <c r="A25" s="216" t="s">
        <v>94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7"/>
      <c r="AF25" s="218" t="s">
        <v>77</v>
      </c>
      <c r="AG25" s="218"/>
      <c r="AH25" s="218"/>
      <c r="AI25" s="218"/>
      <c r="AJ25" s="218"/>
      <c r="AK25" s="218"/>
      <c r="AL25" s="218"/>
    </row>
    <row r="26" spans="1:46" s="4" customFormat="1" ht="19.5" customHeight="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7"/>
      <c r="AF26" s="234"/>
      <c r="AG26" s="235"/>
      <c r="AH26" s="235"/>
      <c r="AI26" s="235"/>
      <c r="AJ26" s="235"/>
      <c r="AK26" s="235"/>
      <c r="AL26" s="236"/>
      <c r="AM26" s="20"/>
      <c r="AN26" s="20"/>
      <c r="AO26" s="20"/>
      <c r="AP26" s="20"/>
      <c r="AQ26" s="20"/>
      <c r="AR26" s="20"/>
      <c r="AS26" s="20"/>
    </row>
    <row r="27" spans="1:46" s="4" customFormat="1" ht="16.5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34"/>
      <c r="AF27" s="237"/>
      <c r="AG27" s="238"/>
      <c r="AH27" s="238"/>
      <c r="AI27" s="238"/>
      <c r="AJ27" s="238"/>
      <c r="AK27" s="238"/>
      <c r="AL27" s="239"/>
      <c r="AM27" s="20"/>
      <c r="AN27" s="20"/>
      <c r="AO27" s="20"/>
      <c r="AP27" s="20"/>
      <c r="AQ27" s="20"/>
      <c r="AR27" s="20"/>
      <c r="AS27" s="20"/>
      <c r="AT27" s="20"/>
    </row>
    <row r="28" spans="1:46" s="4" customFormat="1" ht="27.75" customHeight="1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86"/>
      <c r="AF28" s="240"/>
      <c r="AG28" s="241"/>
      <c r="AH28" s="241"/>
      <c r="AI28" s="241"/>
      <c r="AJ28" s="241"/>
      <c r="AK28" s="241"/>
      <c r="AL28" s="242"/>
    </row>
    <row r="29" spans="1:46" s="4" customFormat="1" ht="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19"/>
      <c r="AH29" s="19"/>
      <c r="AI29" s="19"/>
      <c r="AJ29" s="19"/>
      <c r="AK29" s="19"/>
      <c r="AL29" s="19"/>
    </row>
    <row r="30" spans="1:46" s="4" customFormat="1" ht="6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46" s="4" customFormat="1" ht="19.5">
      <c r="A31" s="7" t="s">
        <v>99</v>
      </c>
      <c r="B31" s="7"/>
      <c r="C31" s="7"/>
      <c r="D31" s="7"/>
      <c r="E31" s="7"/>
      <c r="F31" s="7"/>
      <c r="G31" s="7"/>
      <c r="H31" s="7"/>
      <c r="I31" s="7"/>
      <c r="J31" s="7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3"/>
      <c r="AG31" s="13"/>
      <c r="AH31" s="13"/>
      <c r="AI31" s="13"/>
      <c r="AJ31" s="13"/>
      <c r="AK31" s="13"/>
      <c r="AL31" s="13"/>
    </row>
    <row r="32" spans="1:46" s="4" customFormat="1" ht="7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13"/>
      <c r="AG32" s="13"/>
      <c r="AH32" s="13"/>
      <c r="AI32" s="13"/>
      <c r="AJ32" s="13"/>
      <c r="AK32" s="13"/>
      <c r="AL32" s="13"/>
    </row>
    <row r="33" spans="1:38" s="4" customFormat="1" ht="19.5">
      <c r="A33" s="6" t="s">
        <v>98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13"/>
      <c r="AG33" s="13"/>
      <c r="AH33" s="13"/>
      <c r="AI33" s="13"/>
      <c r="AJ33" s="13"/>
      <c r="AK33" s="13"/>
      <c r="AL33" s="13"/>
    </row>
    <row r="34" spans="1:38" s="4" customFormat="1" ht="15.75" customHeight="1">
      <c r="A34" s="203" t="s">
        <v>97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77"/>
      <c r="AI34" s="77"/>
      <c r="AJ34" s="77"/>
      <c r="AK34" s="77"/>
      <c r="AL34" s="77"/>
    </row>
    <row r="35" spans="1:38" s="4" customFormat="1" ht="15.75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77"/>
      <c r="AI35" s="77"/>
      <c r="AJ35" s="77"/>
      <c r="AK35" s="77"/>
      <c r="AL35" s="77"/>
    </row>
    <row r="36" spans="1:38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77"/>
      <c r="AI36" s="77"/>
      <c r="AJ36" s="77"/>
      <c r="AK36" s="77"/>
      <c r="AL36" s="77"/>
    </row>
    <row r="37" spans="1:38" s="4" customFormat="1" ht="6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8" ht="19.5">
      <c r="A38" s="6" t="s">
        <v>107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5.75" customHeight="1">
      <c r="A39" s="203" t="s">
        <v>100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</row>
    <row r="40" spans="1:38" ht="15.75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</row>
    <row r="41" spans="1:38" s="2" customFormat="1">
      <c r="A41" s="204" t="s">
        <v>28</v>
      </c>
      <c r="B41" s="204"/>
      <c r="C41" s="204"/>
      <c r="D41" s="204"/>
      <c r="E41" s="204"/>
      <c r="F41" s="78"/>
      <c r="G41" s="78" t="s">
        <v>29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9"/>
      <c r="AI41" s="78"/>
      <c r="AJ41" s="78"/>
      <c r="AK41" s="78"/>
      <c r="AL41" s="5"/>
    </row>
    <row r="42" spans="1:38" s="2" customFormat="1">
      <c r="A42" s="78"/>
      <c r="B42" s="78"/>
      <c r="C42" s="78"/>
      <c r="D42" s="78"/>
      <c r="E42" s="78"/>
      <c r="F42" s="78"/>
      <c r="G42" s="78" t="s">
        <v>56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232" t="s">
        <v>102</v>
      </c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14"/>
    </row>
    <row r="43" spans="1:38" s="2" customFormat="1" ht="15.75" customHeight="1">
      <c r="A43" s="78"/>
      <c r="B43" s="78"/>
      <c r="C43" s="78"/>
      <c r="D43" s="78"/>
      <c r="E43" s="78"/>
      <c r="F43" s="78"/>
      <c r="G43" s="233" t="s">
        <v>30</v>
      </c>
      <c r="H43" s="233"/>
      <c r="I43" s="233"/>
      <c r="J43" s="233"/>
      <c r="K43" s="233">
        <v>1107896</v>
      </c>
      <c r="L43" s="233"/>
      <c r="M43" s="233"/>
      <c r="N43" s="233"/>
      <c r="O43" s="233"/>
      <c r="P43" s="233" t="s">
        <v>31</v>
      </c>
      <c r="Q43" s="233"/>
      <c r="R43" s="233"/>
      <c r="S43" s="233"/>
      <c r="T43" s="233" t="s">
        <v>101</v>
      </c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5"/>
    </row>
    <row r="44" spans="1:38" s="2" customFormat="1" ht="15.75" customHeight="1">
      <c r="A44" s="78"/>
      <c r="B44" s="78"/>
      <c r="C44" s="78"/>
      <c r="D44" s="78"/>
      <c r="E44" s="78"/>
      <c r="F44" s="78"/>
      <c r="G44" s="80" t="s">
        <v>45</v>
      </c>
      <c r="H44" s="97"/>
      <c r="I44" s="97"/>
      <c r="J44" s="97"/>
      <c r="K44" s="97"/>
      <c r="L44" s="97"/>
      <c r="M44" s="97"/>
      <c r="N44" s="97"/>
      <c r="O44" s="78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5"/>
    </row>
    <row r="45" spans="1:38" s="4" customFormat="1" ht="6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8" s="4" customFormat="1" ht="19.5">
      <c r="A46" s="6" t="s">
        <v>104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13"/>
      <c r="AG46" s="13"/>
      <c r="AH46" s="13"/>
      <c r="AI46" s="13"/>
      <c r="AJ46" s="13"/>
      <c r="AK46" s="13"/>
      <c r="AL46" s="13"/>
    </row>
    <row r="47" spans="1:38" s="4" customFormat="1" ht="15.75" customHeight="1">
      <c r="A47" s="203" t="s">
        <v>96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</row>
    <row r="48" spans="1:38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</row>
    <row r="49" spans="1:38" s="4" customFormat="1" ht="6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8">
      <c r="A50" s="5" t="s">
        <v>22</v>
      </c>
      <c r="B50" s="5"/>
      <c r="C50" s="5"/>
      <c r="D50" s="5"/>
      <c r="E50" s="5"/>
      <c r="F50" s="5"/>
      <c r="G50" s="5"/>
      <c r="H50" s="5"/>
      <c r="I50" s="5"/>
      <c r="J50" s="5"/>
      <c r="K50" s="5" t="s">
        <v>23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>
      <c r="A51" s="5"/>
      <c r="B51" s="5"/>
      <c r="C51" s="5"/>
      <c r="D51" s="5"/>
      <c r="E51" s="5"/>
      <c r="F51" s="5"/>
      <c r="G51" s="5"/>
      <c r="H51" s="5"/>
      <c r="I51" s="5"/>
      <c r="J51" s="5"/>
      <c r="K51" s="5" t="s">
        <v>24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>
      <c r="A52" s="5"/>
      <c r="B52" s="5"/>
      <c r="C52" s="5"/>
      <c r="D52" s="5"/>
      <c r="E52" s="5"/>
      <c r="F52" s="5"/>
      <c r="G52" s="5"/>
      <c r="H52" s="5"/>
      <c r="I52" s="5"/>
      <c r="J52" s="5"/>
      <c r="K52" s="5" t="s">
        <v>88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>
      <c r="A53" s="5"/>
      <c r="B53" s="5"/>
      <c r="C53" s="5"/>
      <c r="D53" s="5"/>
      <c r="E53" s="5"/>
      <c r="F53" s="5"/>
      <c r="G53" s="5"/>
      <c r="H53" s="5"/>
      <c r="I53" s="5"/>
      <c r="J53" s="5"/>
      <c r="K53" s="5" t="s">
        <v>54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>
      <c r="A54" s="5"/>
      <c r="B54" s="5"/>
      <c r="C54" s="5"/>
      <c r="D54" s="5"/>
      <c r="E54" s="5"/>
      <c r="F54" s="5"/>
      <c r="G54" s="5"/>
      <c r="H54" s="5"/>
      <c r="I54" s="5"/>
      <c r="J54" s="5"/>
      <c r="K54" s="5" t="s">
        <v>57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</sheetData>
  <sheetProtection selectLockedCells="1"/>
  <mergeCells count="90">
    <mergeCell ref="A1:Z1"/>
    <mergeCell ref="AA1:AD1"/>
    <mergeCell ref="AE1:AG1"/>
    <mergeCell ref="AI1:AK1"/>
    <mergeCell ref="A2:L2"/>
    <mergeCell ref="M2:AL2"/>
    <mergeCell ref="A3:L3"/>
    <mergeCell ref="M3:AL3"/>
    <mergeCell ref="A4:L4"/>
    <mergeCell ref="M4:AL4"/>
    <mergeCell ref="A5:F10"/>
    <mergeCell ref="G5:J6"/>
    <mergeCell ref="K5:L5"/>
    <mergeCell ref="M5:O5"/>
    <mergeCell ref="Q5:T5"/>
    <mergeCell ref="U5:AL5"/>
    <mergeCell ref="K6:L6"/>
    <mergeCell ref="M6:AL6"/>
    <mergeCell ref="G7:L8"/>
    <mergeCell ref="M7:Y7"/>
    <mergeCell ref="Z7:AL7"/>
    <mergeCell ref="M8:Y8"/>
    <mergeCell ref="Z8:AL8"/>
    <mergeCell ref="G9:L9"/>
    <mergeCell ref="M9:AL9"/>
    <mergeCell ref="G10:AE10"/>
    <mergeCell ref="AF10:AL10"/>
    <mergeCell ref="AA18:AL19"/>
    <mergeCell ref="A19:D20"/>
    <mergeCell ref="A11:L11"/>
    <mergeCell ref="M11:N11"/>
    <mergeCell ref="O11:R11"/>
    <mergeCell ref="S11:T11"/>
    <mergeCell ref="U11:Y11"/>
    <mergeCell ref="N19:Q20"/>
    <mergeCell ref="R19:U20"/>
    <mergeCell ref="V19:Y20"/>
    <mergeCell ref="V16:Y16"/>
    <mergeCell ref="A12:AL12"/>
    <mergeCell ref="A13:AL13"/>
    <mergeCell ref="A14:AL14"/>
    <mergeCell ref="A15:J15"/>
    <mergeCell ref="K15:L15"/>
    <mergeCell ref="M15:M22"/>
    <mergeCell ref="N15:Y15"/>
    <mergeCell ref="Z15:Z22"/>
    <mergeCell ref="A16:D16"/>
    <mergeCell ref="E16:H16"/>
    <mergeCell ref="I16:L16"/>
    <mergeCell ref="N16:Q16"/>
    <mergeCell ref="R16:U16"/>
    <mergeCell ref="AA20:AJ22"/>
    <mergeCell ref="AK20:AL22"/>
    <mergeCell ref="A21:D22"/>
    <mergeCell ref="A17:D18"/>
    <mergeCell ref="E17:H18"/>
    <mergeCell ref="I17:L18"/>
    <mergeCell ref="N17:Q18"/>
    <mergeCell ref="R17:U18"/>
    <mergeCell ref="V17:Y18"/>
    <mergeCell ref="E21:H22"/>
    <mergeCell ref="I21:L22"/>
    <mergeCell ref="N21:Q22"/>
    <mergeCell ref="R21:U22"/>
    <mergeCell ref="V21:Y22"/>
    <mergeCell ref="E19:H20"/>
    <mergeCell ref="I19:L20"/>
    <mergeCell ref="AF25:AL25"/>
    <mergeCell ref="AF26:AL28"/>
    <mergeCell ref="A23:D23"/>
    <mergeCell ref="E23:H23"/>
    <mergeCell ref="I23:L23"/>
    <mergeCell ref="N23:Q23"/>
    <mergeCell ref="R23:U23"/>
    <mergeCell ref="AD11:AF11"/>
    <mergeCell ref="AG11:AH11"/>
    <mergeCell ref="AI11:AL11"/>
    <mergeCell ref="A47:AL48"/>
    <mergeCell ref="A34:AG36"/>
    <mergeCell ref="A39:AL40"/>
    <mergeCell ref="A41:E41"/>
    <mergeCell ref="T42:AK42"/>
    <mergeCell ref="G43:J43"/>
    <mergeCell ref="K43:O43"/>
    <mergeCell ref="P43:S43"/>
    <mergeCell ref="T43:AK43"/>
    <mergeCell ref="V23:Y23"/>
    <mergeCell ref="A24:AL24"/>
    <mergeCell ref="A25:AD28"/>
    <mergeCell ref="AE25:AE26"/>
  </mergeCells>
  <phoneticPr fontId="2"/>
  <conditionalFormatting sqref="AI16:AK16 AB16:AD16 E17:L23 AA20">
    <cfRule type="cellIs" dxfId="1" priority="2" stopIfTrue="1" operator="equal">
      <formula>0</formula>
    </cfRule>
  </conditionalFormatting>
  <conditionalFormatting sqref="R17:Y23">
    <cfRule type="cellIs" dxfId="0" priority="1" stopIfTrue="1" operator="equal">
      <formula>0</formula>
    </cfRule>
  </conditionalFormatting>
  <printOptions horizontalCentered="1" verticalCentered="1"/>
  <pageMargins left="0.59055118110236227" right="0.47244094488188981" top="0.19685039370078741" bottom="0.19685039370078741" header="0.39370078740157483" footer="0.51181102362204722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区分!$C$1</xm:f>
          </x14:formula1>
          <xm:sqref>M11 S11 AG11</xm:sqref>
        </x14:dataValidation>
        <x14:dataValidation type="list" allowBlank="1" showInputMessage="1">
          <x14:formula1>
            <xm:f>区分!$D$2:$D$5</xm:f>
          </x14:formula1>
          <xm:sqref>A15:J15</xm:sqref>
        </x14:dataValidation>
        <x14:dataValidation type="list" allowBlank="1" showInputMessage="1" showErrorMessage="1">
          <x14:formula1>
            <xm:f>区分!$E$1:$E$2</xm:f>
          </x14:formula1>
          <xm:sqref>AF10:AL10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33"/>
  <sheetViews>
    <sheetView tabSelected="1" view="pageBreakPreview" zoomScale="70" zoomScaleNormal="75" zoomScaleSheetLayoutView="70" workbookViewId="0">
      <selection activeCell="A38" sqref="A38"/>
    </sheetView>
  </sheetViews>
  <sheetFormatPr defaultColWidth="9.625" defaultRowHeight="41.25" customHeight="1"/>
  <cols>
    <col min="1" max="1" width="4.625" style="47" bestFit="1" customWidth="1"/>
    <col min="2" max="2" width="8.375" style="24" customWidth="1"/>
    <col min="3" max="3" width="10" style="6" customWidth="1"/>
    <col min="4" max="4" width="8.125" style="6" bestFit="1" customWidth="1"/>
    <col min="5" max="5" width="4" style="6" customWidth="1"/>
    <col min="6" max="6" width="9.375" style="6" customWidth="1"/>
    <col min="7" max="7" width="4" style="6" customWidth="1"/>
    <col min="8" max="8" width="11.25" style="6" bestFit="1" customWidth="1"/>
    <col min="9" max="9" width="4" style="6" customWidth="1"/>
    <col min="10" max="10" width="10" style="6" bestFit="1" customWidth="1"/>
    <col min="11" max="11" width="8.5" style="6" customWidth="1"/>
    <col min="12" max="12" width="15.75" style="47" customWidth="1"/>
    <col min="13" max="13" width="19.125" style="6" customWidth="1"/>
    <col min="14" max="16384" width="9.625" style="6"/>
  </cols>
  <sheetData>
    <row r="1" spans="1:13" ht="22.5" customHeight="1">
      <c r="B1" s="270" t="s">
        <v>105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83"/>
    </row>
    <row r="2" spans="1:13" ht="29.25" customHeight="1" thickBot="1">
      <c r="B2" s="271" t="s">
        <v>65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84"/>
    </row>
    <row r="3" spans="1:13" ht="24.95" customHeight="1" thickBot="1">
      <c r="B3" s="347" t="s">
        <v>84</v>
      </c>
      <c r="C3" s="348"/>
      <c r="D3" s="15" t="s">
        <v>82</v>
      </c>
      <c r="E3" s="32"/>
      <c r="F3" s="25" t="s">
        <v>6</v>
      </c>
      <c r="G3" s="349" t="str">
        <f>【記入例】団体申込書!M2</f>
        <v>小千谷ウォーキング倶楽部</v>
      </c>
      <c r="H3" s="350"/>
      <c r="I3" s="350"/>
      <c r="J3" s="350"/>
      <c r="K3" s="350"/>
      <c r="L3" s="351"/>
      <c r="M3" s="27"/>
    </row>
    <row r="4" spans="1:13" ht="13.5" customHeight="1" thickBot="1"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85"/>
      <c r="M4" s="24"/>
    </row>
    <row r="5" spans="1:13" s="21" customFormat="1" ht="60.75" customHeight="1">
      <c r="A5" s="51" t="s">
        <v>62</v>
      </c>
      <c r="B5" s="12" t="s">
        <v>46</v>
      </c>
      <c r="C5" s="278" t="s">
        <v>37</v>
      </c>
      <c r="D5" s="279"/>
      <c r="E5" s="280" t="s">
        <v>51</v>
      </c>
      <c r="F5" s="281"/>
      <c r="G5" s="281"/>
      <c r="H5" s="281"/>
      <c r="I5" s="281"/>
      <c r="J5" s="282"/>
      <c r="K5" s="50" t="s">
        <v>52</v>
      </c>
      <c r="L5" s="61" t="s">
        <v>66</v>
      </c>
      <c r="M5" s="28"/>
    </row>
    <row r="6" spans="1:13" s="22" customFormat="1" ht="15.75" customHeight="1">
      <c r="A6" s="267">
        <v>1</v>
      </c>
      <c r="B6" s="71"/>
      <c r="C6" s="268" t="s">
        <v>73</v>
      </c>
      <c r="D6" s="269"/>
      <c r="E6" s="63"/>
      <c r="F6" s="64"/>
      <c r="G6" s="65"/>
      <c r="H6" s="64"/>
      <c r="I6" s="65"/>
      <c r="J6" s="66"/>
      <c r="K6" s="73"/>
      <c r="L6" s="74"/>
      <c r="M6" s="29"/>
    </row>
    <row r="7" spans="1:13" s="22" customFormat="1" ht="30.75" customHeight="1">
      <c r="A7" s="267"/>
      <c r="B7" s="72"/>
      <c r="C7" s="343" t="str">
        <f>IF(【記入例】団体申込書!M4="","",【記入例】団体申込書!M4)</f>
        <v>信濃川　歩</v>
      </c>
      <c r="D7" s="344"/>
      <c r="E7" s="89" t="s">
        <v>21</v>
      </c>
      <c r="F7" s="68" t="s">
        <v>5</v>
      </c>
      <c r="G7" s="69"/>
      <c r="H7" s="68" t="s">
        <v>48</v>
      </c>
      <c r="I7" s="69"/>
      <c r="J7" s="70" t="s">
        <v>49</v>
      </c>
      <c r="K7" s="91">
        <v>1</v>
      </c>
      <c r="L7" s="76"/>
      <c r="M7" s="29"/>
    </row>
    <row r="8" spans="1:13" s="22" customFormat="1" ht="30.75" customHeight="1">
      <c r="A8" s="48">
        <v>2</v>
      </c>
      <c r="B8" s="8"/>
      <c r="C8" s="345" t="s">
        <v>38</v>
      </c>
      <c r="D8" s="346"/>
      <c r="E8" s="33"/>
      <c r="F8" s="36" t="s">
        <v>5</v>
      </c>
      <c r="G8" s="90" t="s">
        <v>21</v>
      </c>
      <c r="H8" s="36" t="s">
        <v>48</v>
      </c>
      <c r="I8" s="35"/>
      <c r="J8" s="31" t="s">
        <v>49</v>
      </c>
      <c r="K8" s="92">
        <v>1</v>
      </c>
      <c r="L8" s="52"/>
      <c r="M8" s="30"/>
    </row>
    <row r="9" spans="1:13" s="22" customFormat="1" ht="30.75" customHeight="1">
      <c r="A9" s="48">
        <v>3</v>
      </c>
      <c r="B9" s="8"/>
      <c r="C9" s="345" t="s">
        <v>39</v>
      </c>
      <c r="D9" s="346"/>
      <c r="E9" s="33"/>
      <c r="F9" s="36" t="s">
        <v>5</v>
      </c>
      <c r="G9" s="35"/>
      <c r="H9" s="36" t="s">
        <v>48</v>
      </c>
      <c r="I9" s="90" t="s">
        <v>21</v>
      </c>
      <c r="J9" s="31" t="s">
        <v>49</v>
      </c>
      <c r="K9" s="92">
        <v>1</v>
      </c>
      <c r="L9" s="52"/>
      <c r="M9" s="30"/>
    </row>
    <row r="10" spans="1:13" s="22" customFormat="1" ht="30.75" customHeight="1">
      <c r="A10" s="48">
        <v>4</v>
      </c>
      <c r="B10" s="8"/>
      <c r="C10" s="341" t="s">
        <v>40</v>
      </c>
      <c r="D10" s="342"/>
      <c r="E10" s="33"/>
      <c r="F10" s="36" t="s">
        <v>5</v>
      </c>
      <c r="G10" s="35"/>
      <c r="H10" s="36" t="s">
        <v>48</v>
      </c>
      <c r="I10" s="35"/>
      <c r="J10" s="31" t="s">
        <v>49</v>
      </c>
      <c r="K10" s="92" t="s">
        <v>32</v>
      </c>
      <c r="L10" s="52"/>
      <c r="M10" s="30"/>
    </row>
    <row r="11" spans="1:13" s="22" customFormat="1" ht="30.75" customHeight="1">
      <c r="A11" s="48">
        <v>5</v>
      </c>
      <c r="B11" s="8"/>
      <c r="C11" s="341" t="s">
        <v>41</v>
      </c>
      <c r="D11" s="342"/>
      <c r="E11" s="33"/>
      <c r="F11" s="36" t="s">
        <v>5</v>
      </c>
      <c r="G11" s="35"/>
      <c r="H11" s="36" t="s">
        <v>48</v>
      </c>
      <c r="I11" s="35"/>
      <c r="J11" s="31" t="s">
        <v>49</v>
      </c>
      <c r="K11" s="92">
        <v>5</v>
      </c>
      <c r="L11" s="52"/>
      <c r="M11" s="30"/>
    </row>
    <row r="12" spans="1:13" s="22" customFormat="1" ht="30.75" customHeight="1">
      <c r="A12" s="48">
        <v>6</v>
      </c>
      <c r="B12" s="8"/>
      <c r="C12" s="341" t="s">
        <v>44</v>
      </c>
      <c r="D12" s="342"/>
      <c r="E12" s="33"/>
      <c r="F12" s="36" t="s">
        <v>5</v>
      </c>
      <c r="G12" s="35"/>
      <c r="H12" s="36" t="s">
        <v>48</v>
      </c>
      <c r="I12" s="35"/>
      <c r="J12" s="31" t="s">
        <v>49</v>
      </c>
      <c r="K12" s="92">
        <v>5</v>
      </c>
      <c r="L12" s="52"/>
      <c r="M12" s="30"/>
    </row>
    <row r="13" spans="1:13" s="22" customFormat="1" ht="30.75" customHeight="1">
      <c r="A13" s="48">
        <v>7</v>
      </c>
      <c r="B13" s="8"/>
      <c r="C13" s="263"/>
      <c r="D13" s="264"/>
      <c r="E13" s="33"/>
      <c r="F13" s="36" t="s">
        <v>5</v>
      </c>
      <c r="G13" s="35"/>
      <c r="H13" s="36" t="s">
        <v>48</v>
      </c>
      <c r="I13" s="35"/>
      <c r="J13" s="31" t="s">
        <v>49</v>
      </c>
      <c r="K13" s="82"/>
      <c r="L13" s="52"/>
      <c r="M13" s="30"/>
    </row>
    <row r="14" spans="1:13" s="22" customFormat="1" ht="30.75" customHeight="1">
      <c r="A14" s="48">
        <v>8</v>
      </c>
      <c r="B14" s="8"/>
      <c r="C14" s="263"/>
      <c r="D14" s="264"/>
      <c r="E14" s="33"/>
      <c r="F14" s="36" t="s">
        <v>5</v>
      </c>
      <c r="G14" s="35"/>
      <c r="H14" s="36" t="s">
        <v>48</v>
      </c>
      <c r="I14" s="35"/>
      <c r="J14" s="31" t="s">
        <v>49</v>
      </c>
      <c r="K14" s="82"/>
      <c r="L14" s="52"/>
      <c r="M14" s="30"/>
    </row>
    <row r="15" spans="1:13" s="22" customFormat="1" ht="30.75" customHeight="1">
      <c r="A15" s="48">
        <v>9</v>
      </c>
      <c r="B15" s="8"/>
      <c r="C15" s="263"/>
      <c r="D15" s="264"/>
      <c r="E15" s="33"/>
      <c r="F15" s="36" t="s">
        <v>5</v>
      </c>
      <c r="G15" s="35"/>
      <c r="H15" s="36" t="s">
        <v>48</v>
      </c>
      <c r="I15" s="35"/>
      <c r="J15" s="31" t="s">
        <v>49</v>
      </c>
      <c r="K15" s="82"/>
      <c r="L15" s="52"/>
      <c r="M15" s="30"/>
    </row>
    <row r="16" spans="1:13" s="22" customFormat="1" ht="30.75" customHeight="1">
      <c r="A16" s="48">
        <v>10</v>
      </c>
      <c r="B16" s="8"/>
      <c r="C16" s="263"/>
      <c r="D16" s="264"/>
      <c r="E16" s="33"/>
      <c r="F16" s="36" t="s">
        <v>5</v>
      </c>
      <c r="G16" s="35"/>
      <c r="H16" s="36" t="s">
        <v>48</v>
      </c>
      <c r="I16" s="35"/>
      <c r="J16" s="31" t="s">
        <v>49</v>
      </c>
      <c r="K16" s="82"/>
      <c r="L16" s="52"/>
      <c r="M16" s="30"/>
    </row>
    <row r="17" spans="1:13" s="22" customFormat="1" ht="30.75" customHeight="1">
      <c r="A17" s="48">
        <v>11</v>
      </c>
      <c r="B17" s="8"/>
      <c r="C17" s="263"/>
      <c r="D17" s="264"/>
      <c r="E17" s="33"/>
      <c r="F17" s="36" t="s">
        <v>5</v>
      </c>
      <c r="G17" s="35"/>
      <c r="H17" s="36" t="s">
        <v>48</v>
      </c>
      <c r="I17" s="35"/>
      <c r="J17" s="31" t="s">
        <v>49</v>
      </c>
      <c r="K17" s="82"/>
      <c r="L17" s="52"/>
      <c r="M17" s="30"/>
    </row>
    <row r="18" spans="1:13" s="22" customFormat="1" ht="30.75" customHeight="1">
      <c r="A18" s="48">
        <v>12</v>
      </c>
      <c r="B18" s="8"/>
      <c r="C18" s="263"/>
      <c r="D18" s="264"/>
      <c r="E18" s="33"/>
      <c r="F18" s="36" t="s">
        <v>5</v>
      </c>
      <c r="G18" s="35"/>
      <c r="H18" s="36" t="s">
        <v>48</v>
      </c>
      <c r="I18" s="35"/>
      <c r="J18" s="31" t="s">
        <v>49</v>
      </c>
      <c r="K18" s="82"/>
      <c r="L18" s="52"/>
      <c r="M18" s="30"/>
    </row>
    <row r="19" spans="1:13" s="22" customFormat="1" ht="30.75" customHeight="1">
      <c r="A19" s="48">
        <v>13</v>
      </c>
      <c r="B19" s="8"/>
      <c r="C19" s="263"/>
      <c r="D19" s="264"/>
      <c r="E19" s="33"/>
      <c r="F19" s="36" t="s">
        <v>5</v>
      </c>
      <c r="G19" s="35"/>
      <c r="H19" s="36" t="s">
        <v>48</v>
      </c>
      <c r="I19" s="35"/>
      <c r="J19" s="31" t="s">
        <v>49</v>
      </c>
      <c r="K19" s="82"/>
      <c r="L19" s="52"/>
      <c r="M19" s="30"/>
    </row>
    <row r="20" spans="1:13" s="22" customFormat="1" ht="30.75" customHeight="1">
      <c r="A20" s="48">
        <v>14</v>
      </c>
      <c r="B20" s="8"/>
      <c r="C20" s="263"/>
      <c r="D20" s="264"/>
      <c r="E20" s="33"/>
      <c r="F20" s="36" t="s">
        <v>5</v>
      </c>
      <c r="G20" s="35"/>
      <c r="H20" s="36" t="s">
        <v>48</v>
      </c>
      <c r="I20" s="35"/>
      <c r="J20" s="31" t="s">
        <v>49</v>
      </c>
      <c r="K20" s="82"/>
      <c r="L20" s="52"/>
      <c r="M20" s="30"/>
    </row>
    <row r="21" spans="1:13" s="22" customFormat="1" ht="30.75" customHeight="1">
      <c r="A21" s="48">
        <v>15</v>
      </c>
      <c r="B21" s="8"/>
      <c r="C21" s="263"/>
      <c r="D21" s="264"/>
      <c r="E21" s="33"/>
      <c r="F21" s="36" t="s">
        <v>5</v>
      </c>
      <c r="G21" s="35"/>
      <c r="H21" s="36" t="s">
        <v>48</v>
      </c>
      <c r="I21" s="35"/>
      <c r="J21" s="31" t="s">
        <v>49</v>
      </c>
      <c r="K21" s="82"/>
      <c r="L21" s="52"/>
      <c r="M21" s="30"/>
    </row>
    <row r="22" spans="1:13" s="22" customFormat="1" ht="30.75" customHeight="1">
      <c r="A22" s="48">
        <v>16</v>
      </c>
      <c r="B22" s="8"/>
      <c r="C22" s="263"/>
      <c r="D22" s="264"/>
      <c r="E22" s="33"/>
      <c r="F22" s="36" t="s">
        <v>5</v>
      </c>
      <c r="G22" s="35"/>
      <c r="H22" s="36" t="s">
        <v>48</v>
      </c>
      <c r="I22" s="35"/>
      <c r="J22" s="31" t="s">
        <v>49</v>
      </c>
      <c r="K22" s="82"/>
      <c r="L22" s="52"/>
      <c r="M22" s="30"/>
    </row>
    <row r="23" spans="1:13" s="22" customFormat="1" ht="30.75" customHeight="1">
      <c r="A23" s="48">
        <v>17</v>
      </c>
      <c r="B23" s="8"/>
      <c r="C23" s="263"/>
      <c r="D23" s="264"/>
      <c r="E23" s="33"/>
      <c r="F23" s="36" t="s">
        <v>5</v>
      </c>
      <c r="G23" s="35"/>
      <c r="H23" s="36" t="s">
        <v>48</v>
      </c>
      <c r="I23" s="35"/>
      <c r="J23" s="31" t="s">
        <v>49</v>
      </c>
      <c r="K23" s="82"/>
      <c r="L23" s="52"/>
      <c r="M23" s="30"/>
    </row>
    <row r="24" spans="1:13" s="22" customFormat="1" ht="30.75" customHeight="1">
      <c r="A24" s="48">
        <v>18</v>
      </c>
      <c r="B24" s="8"/>
      <c r="C24" s="263"/>
      <c r="D24" s="264"/>
      <c r="E24" s="33"/>
      <c r="F24" s="36" t="s">
        <v>5</v>
      </c>
      <c r="G24" s="35"/>
      <c r="H24" s="36" t="s">
        <v>48</v>
      </c>
      <c r="I24" s="35"/>
      <c r="J24" s="31" t="s">
        <v>49</v>
      </c>
      <c r="K24" s="82"/>
      <c r="L24" s="52"/>
      <c r="M24" s="30"/>
    </row>
    <row r="25" spans="1:13" s="22" customFormat="1" ht="30.75" customHeight="1">
      <c r="A25" s="48">
        <v>19</v>
      </c>
      <c r="B25" s="8"/>
      <c r="C25" s="263"/>
      <c r="D25" s="264"/>
      <c r="E25" s="33"/>
      <c r="F25" s="36" t="s">
        <v>5</v>
      </c>
      <c r="G25" s="35"/>
      <c r="H25" s="36" t="s">
        <v>48</v>
      </c>
      <c r="I25" s="35"/>
      <c r="J25" s="31" t="s">
        <v>49</v>
      </c>
      <c r="K25" s="82"/>
      <c r="L25" s="52"/>
      <c r="M25" s="30"/>
    </row>
    <row r="26" spans="1:13" s="22" customFormat="1" ht="30.75" customHeight="1" thickBot="1">
      <c r="A26" s="48">
        <v>20</v>
      </c>
      <c r="B26" s="8"/>
      <c r="C26" s="260"/>
      <c r="D26" s="261"/>
      <c r="E26" s="55"/>
      <c r="F26" s="56" t="s">
        <v>5</v>
      </c>
      <c r="G26" s="57"/>
      <c r="H26" s="56" t="s">
        <v>48</v>
      </c>
      <c r="I26" s="57"/>
      <c r="J26" s="58" t="s">
        <v>49</v>
      </c>
      <c r="K26" s="59"/>
      <c r="L26" s="60"/>
      <c r="M26" s="30"/>
    </row>
    <row r="27" spans="1:13" ht="9.75" customHeight="1">
      <c r="B27" s="6"/>
      <c r="C27" s="9"/>
    </row>
    <row r="28" spans="1:13" s="23" customFormat="1" ht="66" customHeight="1">
      <c r="A28" s="49"/>
      <c r="B28" s="262" t="s">
        <v>53</v>
      </c>
      <c r="C28" s="262"/>
      <c r="D28" s="262"/>
      <c r="E28" s="262"/>
      <c r="F28" s="262"/>
      <c r="G28" s="262"/>
      <c r="H28" s="262"/>
      <c r="I28" s="262"/>
      <c r="J28" s="262"/>
      <c r="K28" s="262"/>
      <c r="L28" s="53"/>
      <c r="M28" s="26"/>
    </row>
    <row r="29" spans="1:13" ht="13.5" customHeight="1"/>
    <row r="30" spans="1:13" ht="13.5" customHeight="1"/>
    <row r="31" spans="1:13" s="24" customFormat="1" ht="13.5" customHeight="1"/>
    <row r="32" spans="1:13" s="24" customFormat="1" ht="13.5" customHeight="1"/>
    <row r="33" s="24" customFormat="1" ht="13.5" customHeight="1"/>
    <row r="34" s="24" customFormat="1" ht="13.5" customHeight="1"/>
    <row r="35" s="24" customFormat="1" ht="13.5" customHeight="1"/>
    <row r="36" s="24" customFormat="1" ht="13.5" customHeight="1"/>
    <row r="37" s="24" customFormat="1" ht="13.5" customHeight="1"/>
    <row r="38" s="24" customFormat="1" ht="13.5" customHeight="1"/>
    <row r="39" s="24" customFormat="1" ht="13.5" customHeight="1"/>
    <row r="40" s="24" customFormat="1" ht="13.5" customHeight="1"/>
    <row r="41" s="24" customFormat="1" ht="13.5" customHeight="1"/>
    <row r="42" s="24" customFormat="1" ht="13.5" customHeight="1"/>
    <row r="43" s="24" customFormat="1" ht="13.5" customHeight="1"/>
    <row r="44" s="24" customFormat="1" ht="13.5" customHeight="1"/>
    <row r="45" s="24" customFormat="1" ht="13.5" customHeight="1"/>
    <row r="46" s="24" customFormat="1" ht="13.5" customHeight="1"/>
    <row r="47" s="24" customFormat="1" ht="13.5" customHeight="1"/>
    <row r="48" s="24" customFormat="1" ht="13.5" customHeight="1"/>
    <row r="49" s="24" customFormat="1" ht="13.5" customHeight="1"/>
    <row r="50" s="24" customFormat="1" ht="13.5" customHeight="1"/>
    <row r="51" s="24" customFormat="1" ht="13.5" customHeight="1"/>
    <row r="52" s="24" customFormat="1" ht="13.5" customHeight="1"/>
    <row r="53" s="24" customFormat="1" ht="13.5" customHeight="1"/>
    <row r="54" s="24" customFormat="1" ht="13.5" customHeight="1"/>
    <row r="55" s="24" customFormat="1" ht="13.5" customHeight="1"/>
    <row r="56" s="24" customFormat="1" ht="13.5" customHeight="1"/>
    <row r="57" s="24" customFormat="1" ht="13.5" customHeight="1"/>
    <row r="58" s="24" customFormat="1" ht="13.5" customHeight="1"/>
    <row r="59" s="24" customFormat="1" ht="13.5" customHeight="1"/>
    <row r="60" s="24" customFormat="1" ht="13.5" customHeight="1"/>
    <row r="61" s="24" customFormat="1" ht="13.5" customHeight="1"/>
    <row r="62" s="24" customFormat="1" ht="13.5" customHeight="1"/>
    <row r="63" s="24" customFormat="1" ht="13.5" customHeight="1"/>
    <row r="64" s="24" customFormat="1" ht="13.5" customHeight="1"/>
    <row r="65" s="24" customFormat="1" ht="13.5" customHeight="1"/>
    <row r="66" s="24" customFormat="1" ht="13.5" customHeight="1"/>
    <row r="67" s="24" customFormat="1" ht="13.5" customHeight="1"/>
    <row r="68" s="24" customFormat="1" ht="13.5" customHeight="1"/>
    <row r="69" s="24" customFormat="1" ht="13.5" customHeight="1"/>
    <row r="70" s="24" customFormat="1" ht="13.5" customHeight="1"/>
    <row r="71" s="24" customFormat="1" ht="13.5" customHeight="1"/>
    <row r="72" s="24" customFormat="1" ht="13.5" customHeight="1"/>
    <row r="73" s="24" customFormat="1" ht="13.5" customHeight="1"/>
    <row r="74" s="24" customFormat="1" ht="13.5" customHeight="1"/>
    <row r="75" s="24" customFormat="1" ht="13.5" customHeight="1"/>
    <row r="76" s="24" customFormat="1" ht="13.5" customHeight="1"/>
    <row r="77" s="24" customFormat="1" ht="13.5" customHeight="1"/>
    <row r="78" s="24" customFormat="1" ht="13.5" customHeight="1"/>
    <row r="79" s="24" customFormat="1" ht="13.5" customHeight="1"/>
    <row r="80" s="24" customFormat="1" ht="13.5" customHeight="1"/>
    <row r="81" s="24" customFormat="1" ht="13.5" customHeight="1"/>
    <row r="82" s="24" customFormat="1" ht="13.5" customHeight="1"/>
    <row r="83" s="24" customFormat="1" ht="13.5" customHeight="1"/>
    <row r="84" s="24" customFormat="1" ht="13.5" customHeight="1"/>
    <row r="85" s="24" customFormat="1" ht="13.5" customHeight="1"/>
    <row r="86" s="24" customFormat="1" ht="13.5" customHeight="1"/>
    <row r="87" s="24" customFormat="1" ht="13.5" customHeight="1"/>
    <row r="88" s="24" customFormat="1" ht="13.5" customHeight="1"/>
    <row r="89" s="24" customFormat="1" ht="13.5" customHeight="1"/>
    <row r="90" s="24" customFormat="1" ht="13.5" customHeight="1"/>
    <row r="91" s="24" customFormat="1" ht="13.5" customHeight="1"/>
    <row r="92" s="24" customFormat="1" ht="13.5" customHeight="1"/>
    <row r="93" s="24" customFormat="1" ht="13.5" customHeight="1"/>
    <row r="94" s="24" customFormat="1" ht="13.5" customHeight="1"/>
    <row r="95" s="24" customFormat="1" ht="13.5" customHeight="1"/>
    <row r="96" s="24" customFormat="1" ht="13.5" customHeight="1"/>
    <row r="97" s="24" customFormat="1" ht="13.5" customHeight="1"/>
    <row r="98" s="24" customFormat="1" ht="13.5" customHeight="1"/>
    <row r="99" s="24" customFormat="1" ht="13.5" customHeight="1"/>
    <row r="100" s="24" customFormat="1" ht="13.5" customHeight="1"/>
    <row r="101" s="24" customFormat="1" ht="13.5" customHeight="1"/>
    <row r="102" s="24" customFormat="1" ht="13.5" customHeight="1"/>
    <row r="103" s="24" customFormat="1" ht="13.5" customHeight="1"/>
    <row r="104" s="24" customFormat="1" ht="13.5" customHeight="1"/>
    <row r="105" s="24" customFormat="1" ht="13.5" customHeight="1"/>
    <row r="106" s="24" customFormat="1" ht="13.5" customHeight="1"/>
    <row r="107" s="24" customFormat="1" ht="13.5" customHeight="1"/>
    <row r="108" s="24" customFormat="1" ht="13.5" customHeight="1"/>
    <row r="109" s="24" customFormat="1" ht="13.5" customHeight="1"/>
    <row r="110" s="24" customFormat="1" ht="13.5" customHeight="1"/>
    <row r="111" s="24" customFormat="1" ht="13.5" customHeight="1"/>
    <row r="112" s="24" customFormat="1" ht="13.5" customHeight="1"/>
    <row r="113" s="24" customFormat="1" ht="13.5" customHeight="1"/>
    <row r="114" s="24" customFormat="1" ht="13.5" customHeight="1"/>
    <row r="115" s="24" customFormat="1" ht="13.5" customHeight="1"/>
    <row r="116" s="24" customFormat="1" ht="13.5" customHeight="1"/>
    <row r="117" s="24" customFormat="1" ht="13.5" customHeight="1"/>
    <row r="118" s="24" customFormat="1" ht="13.5" customHeight="1"/>
    <row r="119" s="24" customFormat="1" ht="13.5" customHeight="1"/>
    <row r="120" s="24" customFormat="1" ht="13.5" customHeight="1"/>
    <row r="121" s="24" customFormat="1" ht="13.5" customHeight="1"/>
    <row r="122" s="24" customFormat="1" ht="13.5" customHeight="1"/>
    <row r="123" s="24" customFormat="1" ht="13.5" customHeight="1"/>
    <row r="124" s="24" customFormat="1" ht="13.5" customHeight="1"/>
    <row r="125" s="24" customFormat="1" ht="13.5" customHeight="1"/>
    <row r="126" s="24" customFormat="1" ht="13.5" customHeight="1"/>
    <row r="127" s="24" customFormat="1" ht="13.5" customHeight="1"/>
    <row r="128" s="24" customFormat="1" ht="13.5" customHeight="1"/>
    <row r="129" s="24" customFormat="1" ht="13.5" customHeight="1"/>
    <row r="130" s="24" customFormat="1" ht="13.5" customHeight="1"/>
    <row r="131" s="24" customFormat="1" ht="13.5" customHeight="1"/>
    <row r="132" s="24" customFormat="1" ht="13.5" customHeight="1"/>
    <row r="133" s="24" customFormat="1" ht="13.5" customHeight="1"/>
  </sheetData>
  <sheetProtection selectLockedCells="1"/>
  <mergeCells count="30">
    <mergeCell ref="C10:D10"/>
    <mergeCell ref="B1:L1"/>
    <mergeCell ref="B2:L2"/>
    <mergeCell ref="B3:C3"/>
    <mergeCell ref="G3:L3"/>
    <mergeCell ref="B4:K4"/>
    <mergeCell ref="C5:D5"/>
    <mergeCell ref="E5:J5"/>
    <mergeCell ref="A6:A7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B28:K28"/>
  </mergeCells>
  <phoneticPr fontId="2"/>
  <printOptions horizontalCentered="1"/>
  <pageMargins left="0.39370078740157483" right="0.39370078740157483" top="0.39370078740157483" bottom="0.39370078740157483" header="0.23622047244094491" footer="0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区分!$D$1:$D$5</xm:f>
          </x14:formula1>
          <xm:sqref>B3:C3</xm:sqref>
        </x14:dataValidation>
        <x14:dataValidation type="list" allowBlank="1" showInputMessage="1" showErrorMessage="1">
          <x14:formula1>
            <xm:f>区分!$A$1:$A$10</xm:f>
          </x14:formula1>
          <xm:sqref>K7:K26</xm:sqref>
        </x14:dataValidation>
        <x14:dataValidation type="list" allowBlank="1" showInputMessage="1" showErrorMessage="1">
          <x14:formula1>
            <xm:f>区分!$C$1</xm:f>
          </x14:formula1>
          <xm:sqref>G7:G26 I7:I26 L7:L26 E7:E26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6" sqref="B6"/>
    </sheetView>
  </sheetViews>
  <sheetFormatPr defaultRowHeight="13.5"/>
  <cols>
    <col min="1" max="1" width="3.25" bestFit="1" customWidth="1"/>
    <col min="2" max="2" width="26.875" bestFit="1" customWidth="1"/>
    <col min="4" max="4" width="11.5" bestFit="1" customWidth="1"/>
  </cols>
  <sheetData>
    <row r="1" spans="1:5">
      <c r="A1" s="10" t="s">
        <v>42</v>
      </c>
      <c r="B1" t="s">
        <v>43</v>
      </c>
      <c r="C1" t="s">
        <v>50</v>
      </c>
      <c r="D1" t="s">
        <v>83</v>
      </c>
      <c r="E1" t="s">
        <v>80</v>
      </c>
    </row>
    <row r="2" spans="1:5">
      <c r="A2" s="1">
        <v>1</v>
      </c>
      <c r="B2" s="1" t="s">
        <v>13</v>
      </c>
      <c r="D2" t="s">
        <v>84</v>
      </c>
      <c r="E2" t="s">
        <v>81</v>
      </c>
    </row>
    <row r="3" spans="1:5">
      <c r="A3" s="1">
        <v>2</v>
      </c>
      <c r="B3" s="1" t="s">
        <v>14</v>
      </c>
      <c r="D3" t="s">
        <v>85</v>
      </c>
    </row>
    <row r="4" spans="1:5">
      <c r="A4" s="1">
        <v>3</v>
      </c>
      <c r="B4" s="1" t="s">
        <v>15</v>
      </c>
      <c r="D4" t="s">
        <v>86</v>
      </c>
    </row>
    <row r="5" spans="1:5">
      <c r="A5" s="1">
        <v>4</v>
      </c>
      <c r="B5" s="1" t="s">
        <v>19</v>
      </c>
      <c r="D5" t="s">
        <v>87</v>
      </c>
    </row>
    <row r="6" spans="1:5">
      <c r="A6" s="1">
        <v>5</v>
      </c>
      <c r="B6" s="1" t="s">
        <v>12</v>
      </c>
    </row>
    <row r="7" spans="1:5">
      <c r="A7" s="1">
        <v>6</v>
      </c>
      <c r="B7" s="1" t="s">
        <v>61</v>
      </c>
    </row>
    <row r="8" spans="1:5">
      <c r="A8" s="1">
        <v>7</v>
      </c>
      <c r="B8" s="1" t="s">
        <v>16</v>
      </c>
    </row>
    <row r="9" spans="1:5">
      <c r="A9" s="1">
        <v>8</v>
      </c>
      <c r="B9" s="1" t="s">
        <v>17</v>
      </c>
    </row>
    <row r="10" spans="1:5">
      <c r="A10" s="1">
        <v>9</v>
      </c>
      <c r="B10" s="1" t="s">
        <v>18</v>
      </c>
    </row>
  </sheetData>
  <sheetProtection selectLockedCell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団体申込書</vt:lpstr>
      <vt:lpstr>参加者名簿</vt:lpstr>
      <vt:lpstr>【記入例】団体申込書</vt:lpstr>
      <vt:lpstr>【記入例】参加者名簿</vt:lpstr>
      <vt:lpstr>区分</vt:lpstr>
      <vt:lpstr>【記入例】参加者名簿!Print_Area</vt:lpstr>
      <vt:lpstr>【記入例】団体申込書!Print_Area</vt:lpstr>
      <vt:lpstr>参加者名簿!Print_Area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ojiya</dc:creator>
  <cp:lastModifiedBy>s_sports16</cp:lastModifiedBy>
  <cp:lastPrinted>2026-02-11T00:29:16Z</cp:lastPrinted>
  <dcterms:created xsi:type="dcterms:W3CDTF">2012-02-28T06:46:05Z</dcterms:created>
  <dcterms:modified xsi:type="dcterms:W3CDTF">2026-02-11T00:30:42Z</dcterms:modified>
</cp:coreProperties>
</file>